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2"/>
  </bookViews>
  <sheets>
    <sheet name="2017级" sheetId="1" r:id="rId1"/>
    <sheet name="2017级博" sheetId="4" r:id="rId2"/>
    <sheet name="2016级" sheetId="2" r:id="rId3"/>
    <sheet name="2016博" sheetId="5" r:id="rId4"/>
  </sheets>
  <definedNames>
    <definedName name="_xlnm._FilterDatabase" localSheetId="0" hidden="1">'2017级'!$J$2:$J$68</definedName>
  </definedNames>
  <calcPr calcId="144525"/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3" i="4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3" i="1"/>
  <c r="J6" i="4" l="1"/>
  <c r="J51" i="1" l="1"/>
  <c r="J30" i="1"/>
  <c r="J12" i="1"/>
  <c r="J27" i="1"/>
  <c r="J8" i="1"/>
  <c r="J22" i="1"/>
  <c r="J61" i="1"/>
  <c r="J5" i="1"/>
  <c r="J44" i="1"/>
  <c r="J40" i="1"/>
  <c r="J3" i="1"/>
  <c r="J16" i="1"/>
  <c r="J11" i="1"/>
  <c r="J46" i="1"/>
  <c r="J45" i="1"/>
  <c r="J34" i="1"/>
  <c r="J7" i="1"/>
  <c r="J14" i="1"/>
  <c r="J66" i="1"/>
  <c r="J65" i="1"/>
  <c r="J23" i="1"/>
  <c r="J29" i="1"/>
  <c r="J17" i="1"/>
  <c r="J9" i="1"/>
  <c r="J38" i="1"/>
  <c r="J28" i="1"/>
  <c r="J64" i="1"/>
  <c r="J39" i="1"/>
  <c r="J20" i="1"/>
  <c r="J25" i="1"/>
  <c r="J32" i="1"/>
  <c r="J55" i="1"/>
  <c r="J19" i="1"/>
  <c r="J58" i="1"/>
  <c r="J36" i="1"/>
  <c r="J26" i="1"/>
  <c r="J31" i="1"/>
  <c r="J50" i="1"/>
  <c r="J57" i="1"/>
  <c r="J13" i="1"/>
  <c r="J24" i="1"/>
  <c r="J21" i="1"/>
  <c r="J52" i="1"/>
  <c r="J6" i="1"/>
  <c r="J33" i="1"/>
  <c r="J10" i="1"/>
  <c r="J63" i="1"/>
  <c r="J59" i="1"/>
  <c r="J67" i="1"/>
  <c r="J62" i="1"/>
  <c r="J4" i="1"/>
  <c r="J42" i="1"/>
  <c r="J37" i="1"/>
  <c r="J35" i="1"/>
  <c r="J47" i="1"/>
  <c r="J60" i="1"/>
  <c r="J48" i="1"/>
  <c r="J15" i="1"/>
  <c r="J49" i="1"/>
  <c r="J43" i="1"/>
  <c r="J54" i="1"/>
  <c r="J53" i="1"/>
  <c r="J41" i="1"/>
  <c r="J68" i="1"/>
  <c r="J56" i="1"/>
  <c r="J10" i="4" l="1"/>
  <c r="J7" i="4"/>
  <c r="J13" i="4"/>
  <c r="J15" i="4"/>
  <c r="J4" i="4"/>
  <c r="J5" i="4"/>
  <c r="J9" i="4"/>
  <c r="J8" i="4"/>
  <c r="J3" i="4"/>
  <c r="J12" i="4"/>
  <c r="J17" i="4"/>
  <c r="J11" i="4"/>
  <c r="J14" i="4"/>
  <c r="J16" i="4"/>
  <c r="J18" i="1" l="1"/>
</calcChain>
</file>

<file path=xl/sharedStrings.xml><?xml version="1.0" encoding="utf-8"?>
<sst xmlns="http://schemas.openxmlformats.org/spreadsheetml/2006/main" count="372" uniqueCount="234">
  <si>
    <t>2017051363</t>
  </si>
  <si>
    <t>2017051364</t>
  </si>
  <si>
    <t>2017051365</t>
  </si>
  <si>
    <t>2017051366</t>
  </si>
  <si>
    <t>2017051367</t>
  </si>
  <si>
    <t>2017051368</t>
  </si>
  <si>
    <t>2017051369</t>
  </si>
  <si>
    <t>2017051370</t>
  </si>
  <si>
    <t>2017051371</t>
  </si>
  <si>
    <t>2017051372</t>
  </si>
  <si>
    <t>2017051373</t>
  </si>
  <si>
    <t>2017051374</t>
  </si>
  <si>
    <t>2017051375</t>
  </si>
  <si>
    <t>2017051376</t>
  </si>
  <si>
    <t>2017051377</t>
  </si>
  <si>
    <t>2017051378</t>
  </si>
  <si>
    <t>2017051379</t>
  </si>
  <si>
    <t>2017051380</t>
  </si>
  <si>
    <t>2017051381</t>
  </si>
  <si>
    <t>2017051382</t>
  </si>
  <si>
    <t>2017051383</t>
  </si>
  <si>
    <t>2017051384</t>
  </si>
  <si>
    <t>2017051385</t>
  </si>
  <si>
    <t>2017051386</t>
  </si>
  <si>
    <t>2017051387</t>
  </si>
  <si>
    <t>2017051388</t>
  </si>
  <si>
    <t>2017051389</t>
  </si>
  <si>
    <t>2017051390</t>
  </si>
  <si>
    <t>2017051391</t>
  </si>
  <si>
    <t>2017051392</t>
  </si>
  <si>
    <t>2017051393</t>
  </si>
  <si>
    <t>2017051394</t>
  </si>
  <si>
    <t>2017051395</t>
  </si>
  <si>
    <t>2017051396</t>
  </si>
  <si>
    <t>2017051397</t>
  </si>
  <si>
    <t>2017051398</t>
  </si>
  <si>
    <t>2017051399</t>
  </si>
  <si>
    <t>2017051400</t>
  </si>
  <si>
    <t>2017051401</t>
  </si>
  <si>
    <t>2017051402</t>
  </si>
  <si>
    <t>2017051403</t>
  </si>
  <si>
    <t>2017051404</t>
  </si>
  <si>
    <t>2017051405</t>
  </si>
  <si>
    <t>2017051406</t>
  </si>
  <si>
    <t>2017051407</t>
  </si>
  <si>
    <t>2017051408</t>
  </si>
  <si>
    <t>2017051409</t>
  </si>
  <si>
    <t>2017051410</t>
  </si>
  <si>
    <t>2017051411</t>
  </si>
  <si>
    <t>2017051412</t>
  </si>
  <si>
    <t>2017051413</t>
  </si>
  <si>
    <t>2017051414</t>
  </si>
  <si>
    <t>2017051415</t>
  </si>
  <si>
    <t>2017051416</t>
  </si>
  <si>
    <t>2017051417</t>
  </si>
  <si>
    <t>2017051418</t>
  </si>
  <si>
    <t>2017051419</t>
  </si>
  <si>
    <t>2017051420</t>
  </si>
  <si>
    <t>2017051421</t>
  </si>
  <si>
    <t>2017051422</t>
  </si>
  <si>
    <t>2017051423</t>
  </si>
  <si>
    <t>2017051424</t>
  </si>
  <si>
    <t>2017051425</t>
  </si>
  <si>
    <t>2017051426</t>
  </si>
  <si>
    <t>2017051427</t>
  </si>
  <si>
    <t>2017051428</t>
  </si>
  <si>
    <t>陈卓鑫</t>
  </si>
  <si>
    <t>王一菲</t>
  </si>
  <si>
    <t>叶苗泰</t>
  </si>
  <si>
    <t>赵春敬</t>
  </si>
  <si>
    <t>李伟佳</t>
  </si>
  <si>
    <t>赵满</t>
  </si>
  <si>
    <t>王文鑫</t>
  </si>
  <si>
    <t>段红腾</t>
  </si>
  <si>
    <t>谷举</t>
  </si>
  <si>
    <t>何亮</t>
  </si>
  <si>
    <t>王举凤</t>
  </si>
  <si>
    <t>姜泓旭</t>
  </si>
  <si>
    <t>李程程</t>
  </si>
  <si>
    <t>侯芳彬</t>
  </si>
  <si>
    <t>王颢霖</t>
  </si>
  <si>
    <t>杨一凡</t>
  </si>
  <si>
    <t>于金鑫</t>
  </si>
  <si>
    <t>陈卓</t>
  </si>
  <si>
    <t>汪建芳</t>
  </si>
  <si>
    <t>贺瑶</t>
  </si>
  <si>
    <t>扶松林</t>
  </si>
  <si>
    <t>窦少辉</t>
  </si>
  <si>
    <t>姚乐</t>
  </si>
  <si>
    <t>乔磊磊</t>
  </si>
  <si>
    <t>姚静</t>
  </si>
  <si>
    <t>左小锋</t>
  </si>
  <si>
    <t>郭晋伟</t>
  </si>
  <si>
    <t>魏芙蓉</t>
  </si>
  <si>
    <t>白春昱</t>
  </si>
  <si>
    <t>李勃</t>
  </si>
  <si>
    <t>陈嘉钰</t>
  </si>
  <si>
    <t>张恒</t>
  </si>
  <si>
    <t>蓝郭华</t>
  </si>
  <si>
    <t>田小靖</t>
  </si>
  <si>
    <t>岳秋星</t>
  </si>
  <si>
    <t>张鹏飞</t>
  </si>
  <si>
    <t>杨茹珍</t>
  </si>
  <si>
    <t>贾培龙</t>
  </si>
  <si>
    <t>孔令颖</t>
  </si>
  <si>
    <t>梁思琦</t>
  </si>
  <si>
    <t>师宏强</t>
  </si>
  <si>
    <t>陈晨</t>
  </si>
  <si>
    <t>徐瑞瑞</t>
  </si>
  <si>
    <t>董云云</t>
  </si>
  <si>
    <t>白雪强</t>
  </si>
  <si>
    <t>马戌</t>
  </si>
  <si>
    <t>张闯娟</t>
  </si>
  <si>
    <t>吴蕾</t>
  </si>
  <si>
    <t>杨佳燕</t>
  </si>
  <si>
    <t>岳荣</t>
  </si>
  <si>
    <t>王承书</t>
  </si>
  <si>
    <t>龙韶博</t>
  </si>
  <si>
    <t>杜好田</t>
  </si>
  <si>
    <t>王松伟</t>
  </si>
  <si>
    <t>梁彩群</t>
  </si>
  <si>
    <t>周俊杰</t>
  </si>
  <si>
    <t>潘泰臣</t>
  </si>
  <si>
    <t>张玉玉</t>
  </si>
  <si>
    <t>赵晓翠</t>
  </si>
  <si>
    <t>赵佰礼</t>
  </si>
  <si>
    <t>张文博</t>
  </si>
  <si>
    <t>张玥</t>
  </si>
  <si>
    <t>吕国利</t>
  </si>
  <si>
    <t>连秋晗</t>
  </si>
  <si>
    <t>吴旋</t>
  </si>
  <si>
    <t>蒋小董</t>
  </si>
  <si>
    <t>学号</t>
    <phoneticPr fontId="1" type="noConversion"/>
  </si>
  <si>
    <t>祁秉宇</t>
    <phoneticPr fontId="1" type="noConversion"/>
  </si>
  <si>
    <t>白雷超</t>
    <phoneticPr fontId="1" type="noConversion"/>
  </si>
  <si>
    <t>李朝栋</t>
    <phoneticPr fontId="1" type="noConversion"/>
  </si>
  <si>
    <t>李博渊</t>
    <phoneticPr fontId="1" type="noConversion"/>
  </si>
  <si>
    <t>付玉</t>
    <phoneticPr fontId="1" type="noConversion"/>
  </si>
  <si>
    <t>高鑫</t>
    <phoneticPr fontId="1" type="noConversion"/>
  </si>
  <si>
    <t>李文证</t>
    <phoneticPr fontId="1" type="noConversion"/>
  </si>
  <si>
    <t>史倩华</t>
    <phoneticPr fontId="1" type="noConversion"/>
  </si>
  <si>
    <t>陈志飞</t>
    <phoneticPr fontId="1" type="noConversion"/>
  </si>
  <si>
    <t>白雪娟</t>
    <phoneticPr fontId="1" type="noConversion"/>
  </si>
  <si>
    <t>候雷</t>
    <phoneticPr fontId="1" type="noConversion"/>
  </si>
  <si>
    <t>丁文斌</t>
    <phoneticPr fontId="1" type="noConversion"/>
  </si>
  <si>
    <t>康宏亮</t>
    <phoneticPr fontId="1" type="noConversion"/>
  </si>
  <si>
    <t>李盼盼</t>
    <phoneticPr fontId="1" type="noConversion"/>
  </si>
  <si>
    <t>谭学进</t>
  </si>
  <si>
    <t>杨波</t>
  </si>
  <si>
    <t>刘愿</t>
  </si>
  <si>
    <t>韩馥</t>
  </si>
  <si>
    <t>吴珍妮</t>
  </si>
  <si>
    <t>张丽梅</t>
  </si>
  <si>
    <t>王天超</t>
  </si>
  <si>
    <t>田娜玲</t>
  </si>
  <si>
    <t>范陈斌</t>
  </si>
  <si>
    <t>张意奉</t>
  </si>
  <si>
    <t>刘恋</t>
  </si>
  <si>
    <t>孟敏</t>
  </si>
  <si>
    <t>王子豪</t>
  </si>
  <si>
    <t>刘潇阳</t>
  </si>
  <si>
    <t>常斐杨</t>
  </si>
  <si>
    <t>黄优</t>
  </si>
  <si>
    <t>邓娜</t>
  </si>
  <si>
    <t>张鹏</t>
  </si>
  <si>
    <t>乔梅</t>
  </si>
  <si>
    <t>徐国劲</t>
  </si>
  <si>
    <t>李刚</t>
  </si>
  <si>
    <t>富涵</t>
  </si>
  <si>
    <t>唐洋</t>
  </si>
  <si>
    <t>田园盛</t>
  </si>
  <si>
    <t>何煦</t>
  </si>
  <si>
    <t>王忠禹</t>
  </si>
  <si>
    <t>李兆松</t>
  </si>
  <si>
    <t>张昊晨</t>
  </si>
  <si>
    <t>王世琪</t>
  </si>
  <si>
    <t>鞠孟辰</t>
  </si>
  <si>
    <t>郝丽婷</t>
  </si>
  <si>
    <t>李玉亭婷</t>
  </si>
  <si>
    <t>邓鑫欣</t>
  </si>
  <si>
    <t>齐星圆</t>
  </si>
  <si>
    <t>林廷武</t>
  </si>
  <si>
    <t>王文娣</t>
  </si>
  <si>
    <t>雷斯越</t>
  </si>
  <si>
    <t>李陶陶</t>
    <phoneticPr fontId="1" type="noConversion"/>
  </si>
  <si>
    <t>彭小瑜</t>
    <phoneticPr fontId="1" type="noConversion"/>
  </si>
  <si>
    <t>郭明明</t>
    <phoneticPr fontId="1" type="noConversion"/>
  </si>
  <si>
    <t>李元元</t>
    <phoneticPr fontId="1" type="noConversion"/>
  </si>
  <si>
    <t>任瑞雪</t>
    <phoneticPr fontId="1" type="noConversion"/>
  </si>
  <si>
    <t>顾朝军</t>
    <phoneticPr fontId="1" type="noConversion"/>
  </si>
  <si>
    <t>金凯</t>
    <phoneticPr fontId="1" type="noConversion"/>
  </si>
  <si>
    <t>杨晓楠</t>
    <phoneticPr fontId="1" type="noConversion"/>
  </si>
  <si>
    <t>张庆玮</t>
    <phoneticPr fontId="1" type="noConversion"/>
  </si>
  <si>
    <t>刘佳鑫</t>
    <phoneticPr fontId="1" type="noConversion"/>
  </si>
  <si>
    <t>强敏敏</t>
    <phoneticPr fontId="1" type="noConversion"/>
  </si>
  <si>
    <t>牛耀彬</t>
    <phoneticPr fontId="1" type="noConversion"/>
  </si>
  <si>
    <t>唐柄哲</t>
    <phoneticPr fontId="1" type="noConversion"/>
  </si>
  <si>
    <t>王磊</t>
    <phoneticPr fontId="1" type="noConversion"/>
  </si>
  <si>
    <t>等级</t>
    <phoneticPr fontId="1" type="noConversion"/>
  </si>
  <si>
    <t>王亚萍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</si>
  <si>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</si>
  <si>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</si>
  <si>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</si>
  <si>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</si>
  <si>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</si>
  <si>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</si>
  <si>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二等</t>
    <phoneticPr fontId="1" type="noConversion"/>
  </si>
  <si>
    <t>二等</t>
    <phoneticPr fontId="1" type="noConversion"/>
  </si>
  <si>
    <t>二等</t>
    <phoneticPr fontId="1" type="noConversion"/>
  </si>
  <si>
    <t>二等</t>
    <phoneticPr fontId="1" type="noConversion"/>
  </si>
  <si>
    <t>三等</t>
    <phoneticPr fontId="1" type="noConversion"/>
  </si>
  <si>
    <t>姓名</t>
    <phoneticPr fontId="1" type="noConversion"/>
  </si>
  <si>
    <t>姓名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</si>
  <si>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</si>
  <si>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</si>
  <si>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</si>
  <si>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二等</t>
    <phoneticPr fontId="1" type="noConversion"/>
  </si>
  <si>
    <t>二等</t>
    <phoneticPr fontId="1" type="noConversion"/>
  </si>
  <si>
    <t>三等</t>
    <phoneticPr fontId="1" type="noConversion"/>
  </si>
  <si>
    <t>一等</t>
    <phoneticPr fontId="1" type="noConversion"/>
  </si>
  <si>
    <t>二等</t>
    <phoneticPr fontId="1" type="noConversion"/>
  </si>
  <si>
    <t>一等</t>
    <phoneticPr fontId="1" type="noConversion"/>
  </si>
  <si>
    <t>序号</t>
    <phoneticPr fontId="1" type="noConversion"/>
  </si>
  <si>
    <t>思想
品德</t>
    <phoneticPr fontId="1" type="noConversion"/>
  </si>
  <si>
    <t>个人
获奖</t>
    <phoneticPr fontId="1" type="noConversion"/>
  </si>
  <si>
    <t>文体
活动</t>
    <phoneticPr fontId="1" type="noConversion"/>
  </si>
  <si>
    <t>论文
专利</t>
    <phoneticPr fontId="1" type="noConversion"/>
  </si>
  <si>
    <t>总分</t>
    <phoneticPr fontId="1" type="noConversion"/>
  </si>
  <si>
    <t>课程成绩</t>
    <phoneticPr fontId="1" type="noConversion"/>
  </si>
  <si>
    <t>课程考核</t>
    <phoneticPr fontId="1" type="noConversion"/>
  </si>
  <si>
    <t>西北农林科技大学水土保持研究所2018-2019学年研究生学业奖学金-2016级硕士</t>
    <phoneticPr fontId="1" type="noConversion"/>
  </si>
  <si>
    <t>西北农林科技大学水土保持研究所2018-2019学年研究生学业奖学金-2017级硕士</t>
    <phoneticPr fontId="1" type="noConversion"/>
  </si>
  <si>
    <t>西北农林科技大学水土保持研究所2018-2019学年研究生学业奖学金-2017级博士</t>
    <phoneticPr fontId="1" type="noConversion"/>
  </si>
  <si>
    <t>西北农林科技大学水土保持研究所2018-2019学年研究生学业奖学金-2016级博士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</si>
</sst>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176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K7" sqref="K7"/>
    </sheetView>
  </sheetViews>
  <sheetFormatPr defaultRowHeight="13.5"/>
  <cols>
    <col min="1" max="1" width="4.875" style="3" customWidth="1"/>
    <col min="2" max="2" width="11.875" style="6" customWidth="1"/>
    <col min="3" max="3" width="12.125" style="3" customWidth="1"/>
    <col min="4" max="5" width="9" style="3" customWidth="1"/>
    <col min="6" max="6" width="9.5" style="3" customWidth="1"/>
    <col min="7" max="7" width="10" style="3" customWidth="1"/>
    <col min="8" max="8" width="9.125" style="2" hidden="1" customWidth="1"/>
    <col min="9" max="9" width="14.125" style="2" customWidth="1"/>
    <col min="10" max="10" width="11.5" style="5" customWidth="1"/>
    <col min="11" max="11" width="19.125" style="3" customWidth="1"/>
    <col min="12" max="12" width="9.5" style="3" bestFit="1" customWidth="1"/>
    <col min="13" max="16384" width="9" style="3"/>
  </cols>
  <sheetData>
    <row r="1" spans="1:12" ht="27" customHeight="1">
      <c r="A1" s="24" t="s">
        <v>231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s="9" customFormat="1" ht="41.25" customHeight="1">
      <c r="A2" s="18" t="s">
        <v>222</v>
      </c>
      <c r="B2" s="10" t="s">
        <v>132</v>
      </c>
      <c r="C2" s="11" t="s">
        <v>212</v>
      </c>
      <c r="D2" s="19" t="s">
        <v>223</v>
      </c>
      <c r="E2" s="19" t="s">
        <v>224</v>
      </c>
      <c r="F2" s="19" t="s">
        <v>225</v>
      </c>
      <c r="G2" s="19" t="s">
        <v>226</v>
      </c>
      <c r="H2" s="12" t="s">
        <v>228</v>
      </c>
      <c r="I2" s="12" t="s">
        <v>229</v>
      </c>
      <c r="J2" s="13" t="s">
        <v>227</v>
      </c>
      <c r="K2" s="11" t="s">
        <v>198</v>
      </c>
    </row>
    <row r="3" spans="1:12" ht="20.100000000000001" customHeight="1">
      <c r="A3" s="15">
        <v>1</v>
      </c>
      <c r="B3" s="14" t="s">
        <v>11</v>
      </c>
      <c r="C3" s="15" t="s">
        <v>77</v>
      </c>
      <c r="D3" s="15">
        <v>10</v>
      </c>
      <c r="E3" s="15">
        <v>8</v>
      </c>
      <c r="F3" s="15">
        <v>15</v>
      </c>
      <c r="G3" s="15">
        <v>0</v>
      </c>
      <c r="H3" s="16">
        <v>88.069000000000003</v>
      </c>
      <c r="I3" s="16">
        <f t="shared" ref="I3:I34" si="0">H3*0.65</f>
        <v>57.244850000000007</v>
      </c>
      <c r="J3" s="17">
        <f t="shared" ref="J3:J34" si="1">SUM(D3:G3)+H3*0.65</f>
        <v>90.244850000000014</v>
      </c>
      <c r="K3" s="15" t="s">
        <v>200</v>
      </c>
      <c r="L3" s="20"/>
    </row>
    <row r="4" spans="1:12" ht="20.100000000000001" customHeight="1">
      <c r="A4" s="15">
        <v>2</v>
      </c>
      <c r="B4" s="14" t="s">
        <v>51</v>
      </c>
      <c r="C4" s="15" t="s">
        <v>117</v>
      </c>
      <c r="D4" s="15">
        <v>10</v>
      </c>
      <c r="E4" s="15">
        <v>3</v>
      </c>
      <c r="F4" s="15">
        <v>15</v>
      </c>
      <c r="G4" s="15">
        <v>0</v>
      </c>
      <c r="H4" s="16">
        <v>86.586200000000005</v>
      </c>
      <c r="I4" s="16">
        <f t="shared" si="0"/>
        <v>56.281030000000008</v>
      </c>
      <c r="J4" s="17">
        <f t="shared" si="1"/>
        <v>84.281030000000015</v>
      </c>
      <c r="K4" s="15" t="s">
        <v>200</v>
      </c>
    </row>
    <row r="5" spans="1:12" ht="20.100000000000001" customHeight="1">
      <c r="A5" s="15">
        <v>3</v>
      </c>
      <c r="B5" s="14" t="s">
        <v>8</v>
      </c>
      <c r="C5" s="15" t="s">
        <v>74</v>
      </c>
      <c r="D5" s="15">
        <v>10</v>
      </c>
      <c r="E5" s="15">
        <v>2</v>
      </c>
      <c r="F5" s="15">
        <v>15</v>
      </c>
      <c r="G5" s="15">
        <v>0</v>
      </c>
      <c r="H5" s="16">
        <v>87.172399999999996</v>
      </c>
      <c r="I5" s="16">
        <f t="shared" si="0"/>
        <v>56.662059999999997</v>
      </c>
      <c r="J5" s="17">
        <f t="shared" si="1"/>
        <v>83.662059999999997</v>
      </c>
      <c r="K5" s="15" t="s">
        <v>200</v>
      </c>
    </row>
    <row r="6" spans="1:12" ht="20.100000000000001" customHeight="1">
      <c r="A6" s="15">
        <v>4</v>
      </c>
      <c r="B6" s="14" t="s">
        <v>44</v>
      </c>
      <c r="C6" s="15" t="s">
        <v>110</v>
      </c>
      <c r="D6" s="15">
        <v>10</v>
      </c>
      <c r="E6" s="15">
        <v>3</v>
      </c>
      <c r="F6" s="15">
        <v>15</v>
      </c>
      <c r="G6" s="15">
        <v>0</v>
      </c>
      <c r="H6" s="16">
        <v>85.607100000000003</v>
      </c>
      <c r="I6" s="16">
        <f t="shared" si="0"/>
        <v>55.644615000000002</v>
      </c>
      <c r="J6" s="17">
        <f t="shared" si="1"/>
        <v>83.644615000000002</v>
      </c>
      <c r="K6" s="15" t="s">
        <v>200</v>
      </c>
    </row>
    <row r="7" spans="1:12" ht="20.100000000000001" customHeight="1">
      <c r="A7" s="15">
        <v>5</v>
      </c>
      <c r="B7" s="14" t="s">
        <v>17</v>
      </c>
      <c r="C7" s="15" t="s">
        <v>83</v>
      </c>
      <c r="D7" s="15">
        <v>10</v>
      </c>
      <c r="E7" s="15">
        <v>3</v>
      </c>
      <c r="F7" s="15">
        <v>15</v>
      </c>
      <c r="G7" s="15">
        <v>0</v>
      </c>
      <c r="H7" s="16">
        <v>85.464299999999994</v>
      </c>
      <c r="I7" s="16">
        <f t="shared" si="0"/>
        <v>55.551794999999998</v>
      </c>
      <c r="J7" s="17">
        <f t="shared" si="1"/>
        <v>83.551794999999998</v>
      </c>
      <c r="K7" s="15" t="s">
        <v>200</v>
      </c>
    </row>
    <row r="8" spans="1:12" ht="20.100000000000001" customHeight="1">
      <c r="A8" s="15">
        <v>6</v>
      </c>
      <c r="B8" s="14" t="s">
        <v>5</v>
      </c>
      <c r="C8" s="15" t="s">
        <v>71</v>
      </c>
      <c r="D8" s="15">
        <v>10</v>
      </c>
      <c r="E8" s="15">
        <v>0</v>
      </c>
      <c r="F8" s="15">
        <v>15</v>
      </c>
      <c r="G8" s="15">
        <v>0</v>
      </c>
      <c r="H8" s="16">
        <v>88.821399999999997</v>
      </c>
      <c r="I8" s="16">
        <f t="shared" si="0"/>
        <v>57.733910000000002</v>
      </c>
      <c r="J8" s="17">
        <f t="shared" si="1"/>
        <v>82.733910000000009</v>
      </c>
      <c r="K8" s="15" t="s">
        <v>200</v>
      </c>
    </row>
    <row r="9" spans="1:12" ht="20.100000000000001" customHeight="1">
      <c r="A9" s="15">
        <v>7</v>
      </c>
      <c r="B9" s="14" t="s">
        <v>24</v>
      </c>
      <c r="C9" s="15" t="s">
        <v>90</v>
      </c>
      <c r="D9" s="15">
        <v>10</v>
      </c>
      <c r="E9" s="15">
        <v>0</v>
      </c>
      <c r="F9" s="15">
        <v>15</v>
      </c>
      <c r="G9" s="15">
        <v>0</v>
      </c>
      <c r="H9" s="16">
        <v>88.75</v>
      </c>
      <c r="I9" s="16">
        <f t="shared" si="0"/>
        <v>57.6875</v>
      </c>
      <c r="J9" s="17">
        <f t="shared" si="1"/>
        <v>82.6875</v>
      </c>
      <c r="K9" s="15" t="s">
        <v>200</v>
      </c>
    </row>
    <row r="10" spans="1:12" ht="20.100000000000001" customHeight="1">
      <c r="A10" s="15">
        <v>8</v>
      </c>
      <c r="B10" s="14" t="s">
        <v>46</v>
      </c>
      <c r="C10" s="15" t="s">
        <v>112</v>
      </c>
      <c r="D10" s="15">
        <v>10</v>
      </c>
      <c r="E10" s="15">
        <v>2</v>
      </c>
      <c r="F10" s="15">
        <v>15</v>
      </c>
      <c r="G10" s="15">
        <v>0</v>
      </c>
      <c r="H10" s="16">
        <v>85.517200000000003</v>
      </c>
      <c r="I10" s="16">
        <f t="shared" si="0"/>
        <v>55.586180000000006</v>
      </c>
      <c r="J10" s="17">
        <f t="shared" si="1"/>
        <v>82.586180000000013</v>
      </c>
      <c r="K10" s="15" t="s">
        <v>200</v>
      </c>
    </row>
    <row r="11" spans="1:12" ht="20.100000000000001" customHeight="1">
      <c r="A11" s="15">
        <v>9</v>
      </c>
      <c r="B11" s="14" t="s">
        <v>13</v>
      </c>
      <c r="C11" s="15" t="s">
        <v>79</v>
      </c>
      <c r="D11" s="15">
        <v>10</v>
      </c>
      <c r="E11" s="15">
        <v>0</v>
      </c>
      <c r="F11" s="15">
        <v>15</v>
      </c>
      <c r="G11" s="15">
        <v>0</v>
      </c>
      <c r="H11" s="16">
        <v>88.125</v>
      </c>
      <c r="I11" s="16">
        <f t="shared" si="0"/>
        <v>57.28125</v>
      </c>
      <c r="J11" s="17">
        <f t="shared" si="1"/>
        <v>82.28125</v>
      </c>
      <c r="K11" s="15" t="s">
        <v>200</v>
      </c>
    </row>
    <row r="12" spans="1:12" ht="20.100000000000001" customHeight="1">
      <c r="A12" s="15">
        <v>10</v>
      </c>
      <c r="B12" s="14" t="s">
        <v>3</v>
      </c>
      <c r="C12" s="15" t="s">
        <v>69</v>
      </c>
      <c r="D12" s="15">
        <v>10</v>
      </c>
      <c r="E12" s="15">
        <v>2</v>
      </c>
      <c r="F12" s="15">
        <v>15</v>
      </c>
      <c r="G12" s="15">
        <v>0</v>
      </c>
      <c r="H12" s="16">
        <v>84.964299999999994</v>
      </c>
      <c r="I12" s="16">
        <f t="shared" si="0"/>
        <v>55.226794999999996</v>
      </c>
      <c r="J12" s="17">
        <f t="shared" si="1"/>
        <v>82.226794999999996</v>
      </c>
      <c r="K12" s="15" t="s">
        <v>200</v>
      </c>
    </row>
    <row r="13" spans="1:12" ht="20.100000000000001" customHeight="1">
      <c r="A13" s="15">
        <v>11</v>
      </c>
      <c r="B13" s="14" t="s">
        <v>40</v>
      </c>
      <c r="C13" s="15" t="s">
        <v>106</v>
      </c>
      <c r="D13" s="15">
        <v>10</v>
      </c>
      <c r="E13" s="15">
        <v>0</v>
      </c>
      <c r="F13" s="15">
        <v>14</v>
      </c>
      <c r="G13" s="15">
        <v>3</v>
      </c>
      <c r="H13" s="16">
        <v>84.678600000000003</v>
      </c>
      <c r="I13" s="16">
        <f t="shared" si="0"/>
        <v>55.041090000000004</v>
      </c>
      <c r="J13" s="17">
        <f t="shared" si="1"/>
        <v>82.041089999999997</v>
      </c>
      <c r="K13" s="15" t="s">
        <v>200</v>
      </c>
    </row>
    <row r="14" spans="1:12" ht="20.100000000000001" customHeight="1">
      <c r="A14" s="15">
        <v>12</v>
      </c>
      <c r="B14" s="14" t="s">
        <v>18</v>
      </c>
      <c r="C14" s="15" t="s">
        <v>84</v>
      </c>
      <c r="D14" s="15">
        <v>10</v>
      </c>
      <c r="E14" s="15">
        <v>0</v>
      </c>
      <c r="F14" s="15">
        <v>12</v>
      </c>
      <c r="G14" s="15">
        <v>3</v>
      </c>
      <c r="H14" s="16">
        <v>86.871399999999994</v>
      </c>
      <c r="I14" s="16">
        <f t="shared" si="0"/>
        <v>56.466409999999996</v>
      </c>
      <c r="J14" s="17">
        <f t="shared" si="1"/>
        <v>81.466409999999996</v>
      </c>
      <c r="K14" s="15" t="s">
        <v>200</v>
      </c>
    </row>
    <row r="15" spans="1:12" ht="20.100000000000001" customHeight="1">
      <c r="A15" s="15">
        <v>13</v>
      </c>
      <c r="B15" s="14" t="s">
        <v>58</v>
      </c>
      <c r="C15" s="15" t="s">
        <v>124</v>
      </c>
      <c r="D15" s="15">
        <v>10</v>
      </c>
      <c r="E15" s="15">
        <v>0</v>
      </c>
      <c r="F15" s="15">
        <v>15</v>
      </c>
      <c r="G15" s="15">
        <v>0</v>
      </c>
      <c r="H15" s="16">
        <v>86.321399999999997</v>
      </c>
      <c r="I15" s="16">
        <f t="shared" si="0"/>
        <v>56.108910000000002</v>
      </c>
      <c r="J15" s="17">
        <f t="shared" si="1"/>
        <v>81.108910000000009</v>
      </c>
      <c r="K15" s="15" t="s">
        <v>200</v>
      </c>
    </row>
    <row r="16" spans="1:12" ht="20.100000000000001" customHeight="1">
      <c r="A16" s="15">
        <v>14</v>
      </c>
      <c r="B16" s="14" t="s">
        <v>12</v>
      </c>
      <c r="C16" s="15" t="s">
        <v>78</v>
      </c>
      <c r="D16" s="15">
        <v>10</v>
      </c>
      <c r="E16" s="15">
        <v>0</v>
      </c>
      <c r="F16" s="15">
        <v>15</v>
      </c>
      <c r="G16" s="15">
        <v>0</v>
      </c>
      <c r="H16" s="16">
        <v>85.551699999999997</v>
      </c>
      <c r="I16" s="16">
        <f t="shared" si="0"/>
        <v>55.608604999999997</v>
      </c>
      <c r="J16" s="17">
        <f t="shared" si="1"/>
        <v>80.608604999999997</v>
      </c>
      <c r="K16" s="15" t="s">
        <v>216</v>
      </c>
    </row>
    <row r="17" spans="1:11" ht="20.100000000000001" customHeight="1">
      <c r="A17" s="15">
        <v>15</v>
      </c>
      <c r="B17" s="14" t="s">
        <v>23</v>
      </c>
      <c r="C17" s="15" t="s">
        <v>89</v>
      </c>
      <c r="D17" s="15">
        <v>10</v>
      </c>
      <c r="E17" s="15">
        <v>0</v>
      </c>
      <c r="F17" s="15">
        <v>15</v>
      </c>
      <c r="G17" s="15">
        <v>0</v>
      </c>
      <c r="H17" s="16">
        <v>85.473699999999994</v>
      </c>
      <c r="I17" s="16">
        <f t="shared" si="0"/>
        <v>55.557904999999998</v>
      </c>
      <c r="J17" s="17">
        <f t="shared" si="1"/>
        <v>80.557905000000005</v>
      </c>
      <c r="K17" s="15" t="s">
        <v>201</v>
      </c>
    </row>
    <row r="18" spans="1:11" ht="20.100000000000001" customHeight="1">
      <c r="A18" s="15">
        <v>16</v>
      </c>
      <c r="B18" s="14" t="s">
        <v>0</v>
      </c>
      <c r="C18" s="15" t="s">
        <v>66</v>
      </c>
      <c r="D18" s="15">
        <v>10</v>
      </c>
      <c r="E18" s="15">
        <v>0</v>
      </c>
      <c r="F18" s="15">
        <v>15</v>
      </c>
      <c r="G18" s="15">
        <v>0</v>
      </c>
      <c r="H18" s="16">
        <v>85.241399999999999</v>
      </c>
      <c r="I18" s="16">
        <f t="shared" si="0"/>
        <v>55.406910000000003</v>
      </c>
      <c r="J18" s="17">
        <f t="shared" si="1"/>
        <v>80.406910000000011</v>
      </c>
      <c r="K18" s="15" t="s">
        <v>201</v>
      </c>
    </row>
    <row r="19" spans="1:11" ht="20.100000000000001" customHeight="1">
      <c r="A19" s="15">
        <v>17</v>
      </c>
      <c r="B19" s="14" t="s">
        <v>33</v>
      </c>
      <c r="C19" s="15" t="s">
        <v>99</v>
      </c>
      <c r="D19" s="15">
        <v>10</v>
      </c>
      <c r="E19" s="15">
        <v>2</v>
      </c>
      <c r="F19" s="15">
        <v>14</v>
      </c>
      <c r="G19" s="15">
        <v>0</v>
      </c>
      <c r="H19" s="16">
        <v>83.535700000000006</v>
      </c>
      <c r="I19" s="16">
        <f t="shared" si="0"/>
        <v>54.298205000000003</v>
      </c>
      <c r="J19" s="17">
        <f t="shared" si="1"/>
        <v>80.298204999999996</v>
      </c>
      <c r="K19" s="15" t="s">
        <v>201</v>
      </c>
    </row>
    <row r="20" spans="1:11" ht="20.100000000000001" customHeight="1">
      <c r="A20" s="15">
        <v>18</v>
      </c>
      <c r="B20" s="14" t="s">
        <v>29</v>
      </c>
      <c r="C20" s="15" t="s">
        <v>95</v>
      </c>
      <c r="D20" s="15">
        <v>10</v>
      </c>
      <c r="E20" s="15">
        <v>0</v>
      </c>
      <c r="F20" s="15">
        <v>15</v>
      </c>
      <c r="G20" s="15">
        <v>0</v>
      </c>
      <c r="H20" s="16">
        <v>84.586200000000005</v>
      </c>
      <c r="I20" s="16">
        <f t="shared" si="0"/>
        <v>54.981030000000004</v>
      </c>
      <c r="J20" s="17">
        <f t="shared" si="1"/>
        <v>79.981030000000004</v>
      </c>
      <c r="K20" s="15" t="s">
        <v>201</v>
      </c>
    </row>
    <row r="21" spans="1:11" ht="20.100000000000001" customHeight="1">
      <c r="A21" s="15">
        <v>19</v>
      </c>
      <c r="B21" s="14" t="s">
        <v>42</v>
      </c>
      <c r="C21" s="15" t="s">
        <v>108</v>
      </c>
      <c r="D21" s="15">
        <v>10</v>
      </c>
      <c r="E21" s="15">
        <v>2</v>
      </c>
      <c r="F21" s="15">
        <v>15</v>
      </c>
      <c r="G21" s="15">
        <v>0</v>
      </c>
      <c r="H21" s="16">
        <v>80.417900000000003</v>
      </c>
      <c r="I21" s="16">
        <f t="shared" si="0"/>
        <v>52.271635000000003</v>
      </c>
      <c r="J21" s="17">
        <f t="shared" si="1"/>
        <v>79.271635000000003</v>
      </c>
      <c r="K21" s="15" t="s">
        <v>201</v>
      </c>
    </row>
    <row r="22" spans="1:11" ht="20.100000000000001" customHeight="1">
      <c r="A22" s="15">
        <v>20</v>
      </c>
      <c r="B22" s="14" t="s">
        <v>6</v>
      </c>
      <c r="C22" s="15" t="s">
        <v>72</v>
      </c>
      <c r="D22" s="15">
        <v>10</v>
      </c>
      <c r="E22" s="15">
        <v>2</v>
      </c>
      <c r="F22" s="15">
        <v>12</v>
      </c>
      <c r="G22" s="15">
        <v>0</v>
      </c>
      <c r="H22" s="16">
        <v>85</v>
      </c>
      <c r="I22" s="16">
        <f t="shared" si="0"/>
        <v>55.25</v>
      </c>
      <c r="J22" s="17">
        <f t="shared" si="1"/>
        <v>79.25</v>
      </c>
      <c r="K22" s="15" t="s">
        <v>201</v>
      </c>
    </row>
    <row r="23" spans="1:11" ht="20.100000000000001" customHeight="1">
      <c r="A23" s="15">
        <v>21</v>
      </c>
      <c r="B23" s="14" t="s">
        <v>21</v>
      </c>
      <c r="C23" s="15" t="s">
        <v>87</v>
      </c>
      <c r="D23" s="15">
        <v>10</v>
      </c>
      <c r="E23" s="15">
        <v>0</v>
      </c>
      <c r="F23" s="15">
        <v>14</v>
      </c>
      <c r="G23" s="15">
        <v>0</v>
      </c>
      <c r="H23" s="16">
        <v>84.793099999999995</v>
      </c>
      <c r="I23" s="16">
        <f t="shared" si="0"/>
        <v>55.115515000000002</v>
      </c>
      <c r="J23" s="17">
        <f t="shared" si="1"/>
        <v>79.115515000000002</v>
      </c>
      <c r="K23" s="15" t="s">
        <v>201</v>
      </c>
    </row>
    <row r="24" spans="1:11" ht="20.100000000000001" customHeight="1">
      <c r="A24" s="15">
        <v>22</v>
      </c>
      <c r="B24" s="14" t="s">
        <v>41</v>
      </c>
      <c r="C24" s="15" t="s">
        <v>107</v>
      </c>
      <c r="D24" s="15">
        <v>10</v>
      </c>
      <c r="E24" s="15">
        <v>0</v>
      </c>
      <c r="F24" s="15">
        <v>15</v>
      </c>
      <c r="G24" s="15">
        <v>0</v>
      </c>
      <c r="H24" s="16">
        <v>83.142899999999997</v>
      </c>
      <c r="I24" s="16">
        <f t="shared" si="0"/>
        <v>54.042884999999998</v>
      </c>
      <c r="J24" s="17">
        <f t="shared" si="1"/>
        <v>79.042884999999998</v>
      </c>
      <c r="K24" s="15" t="s">
        <v>201</v>
      </c>
    </row>
    <row r="25" spans="1:11" ht="20.100000000000001" customHeight="1">
      <c r="A25" s="15">
        <v>23</v>
      </c>
      <c r="B25" s="14" t="s">
        <v>30</v>
      </c>
      <c r="C25" s="15" t="s">
        <v>96</v>
      </c>
      <c r="D25" s="15">
        <v>10</v>
      </c>
      <c r="E25" s="15">
        <v>3</v>
      </c>
      <c r="F25" s="15">
        <v>11</v>
      </c>
      <c r="G25" s="15">
        <v>0</v>
      </c>
      <c r="H25" s="16">
        <v>84.551699999999997</v>
      </c>
      <c r="I25" s="16">
        <f t="shared" si="0"/>
        <v>54.958604999999999</v>
      </c>
      <c r="J25" s="17">
        <f t="shared" si="1"/>
        <v>78.958605000000006</v>
      </c>
      <c r="K25" s="15" t="s">
        <v>201</v>
      </c>
    </row>
    <row r="26" spans="1:11" ht="20.100000000000001" customHeight="1">
      <c r="A26" s="15">
        <v>24</v>
      </c>
      <c r="B26" s="14" t="s">
        <v>36</v>
      </c>
      <c r="C26" s="15" t="s">
        <v>102</v>
      </c>
      <c r="D26" s="15">
        <v>10</v>
      </c>
      <c r="E26" s="15">
        <v>0</v>
      </c>
      <c r="F26" s="15">
        <v>13</v>
      </c>
      <c r="G26" s="15">
        <v>0</v>
      </c>
      <c r="H26" s="16">
        <v>86.069000000000003</v>
      </c>
      <c r="I26" s="16">
        <f t="shared" si="0"/>
        <v>55.944850000000002</v>
      </c>
      <c r="J26" s="17">
        <f t="shared" si="1"/>
        <v>78.944850000000002</v>
      </c>
      <c r="K26" s="15" t="s">
        <v>201</v>
      </c>
    </row>
    <row r="27" spans="1:11" ht="20.100000000000001" customHeight="1">
      <c r="A27" s="15">
        <v>25</v>
      </c>
      <c r="B27" s="14" t="s">
        <v>4</v>
      </c>
      <c r="C27" s="15" t="s">
        <v>70</v>
      </c>
      <c r="D27" s="15">
        <v>10</v>
      </c>
      <c r="E27" s="15">
        <v>0</v>
      </c>
      <c r="F27" s="15">
        <v>15</v>
      </c>
      <c r="G27" s="15">
        <v>0</v>
      </c>
      <c r="H27" s="16">
        <v>82.857100000000003</v>
      </c>
      <c r="I27" s="16">
        <f t="shared" si="0"/>
        <v>53.857115</v>
      </c>
      <c r="J27" s="17">
        <f t="shared" si="1"/>
        <v>78.857114999999993</v>
      </c>
      <c r="K27" s="15" t="s">
        <v>201</v>
      </c>
    </row>
    <row r="28" spans="1:11" ht="20.100000000000001" customHeight="1">
      <c r="A28" s="15">
        <v>26</v>
      </c>
      <c r="B28" s="14" t="s">
        <v>26</v>
      </c>
      <c r="C28" s="15" t="s">
        <v>92</v>
      </c>
      <c r="D28" s="15">
        <v>10</v>
      </c>
      <c r="E28" s="15">
        <v>0</v>
      </c>
      <c r="F28" s="15">
        <v>14</v>
      </c>
      <c r="G28" s="15">
        <v>0</v>
      </c>
      <c r="H28" s="16">
        <v>84.1053</v>
      </c>
      <c r="I28" s="16">
        <f t="shared" si="0"/>
        <v>54.668444999999998</v>
      </c>
      <c r="J28" s="17">
        <f t="shared" si="1"/>
        <v>78.668444999999991</v>
      </c>
      <c r="K28" s="15" t="s">
        <v>201</v>
      </c>
    </row>
    <row r="29" spans="1:11" ht="20.100000000000001" customHeight="1">
      <c r="A29" s="15">
        <v>27</v>
      </c>
      <c r="B29" s="14" t="s">
        <v>22</v>
      </c>
      <c r="C29" s="15" t="s">
        <v>88</v>
      </c>
      <c r="D29" s="15">
        <v>10</v>
      </c>
      <c r="E29" s="15">
        <v>0</v>
      </c>
      <c r="F29" s="15">
        <v>12</v>
      </c>
      <c r="G29" s="15">
        <v>0</v>
      </c>
      <c r="H29" s="16">
        <v>86.996399999999994</v>
      </c>
      <c r="I29" s="16">
        <f t="shared" si="0"/>
        <v>56.54766</v>
      </c>
      <c r="J29" s="17">
        <f t="shared" si="1"/>
        <v>78.547660000000008</v>
      </c>
      <c r="K29" s="15" t="s">
        <v>201</v>
      </c>
    </row>
    <row r="30" spans="1:11" ht="20.100000000000001" customHeight="1">
      <c r="A30" s="15">
        <v>28</v>
      </c>
      <c r="B30" s="14" t="s">
        <v>2</v>
      </c>
      <c r="C30" s="15" t="s">
        <v>68</v>
      </c>
      <c r="D30" s="15">
        <v>10</v>
      </c>
      <c r="E30" s="15">
        <v>0</v>
      </c>
      <c r="F30" s="15">
        <v>13</v>
      </c>
      <c r="G30" s="15">
        <v>0</v>
      </c>
      <c r="H30" s="16">
        <v>85.245599999999996</v>
      </c>
      <c r="I30" s="16">
        <f t="shared" si="0"/>
        <v>55.409639999999996</v>
      </c>
      <c r="J30" s="17">
        <f t="shared" si="1"/>
        <v>78.409639999999996</v>
      </c>
      <c r="K30" s="15" t="s">
        <v>201</v>
      </c>
    </row>
    <row r="31" spans="1:11" ht="20.100000000000001" customHeight="1">
      <c r="A31" s="15">
        <v>29</v>
      </c>
      <c r="B31" s="14" t="s">
        <v>37</v>
      </c>
      <c r="C31" s="15" t="s">
        <v>103</v>
      </c>
      <c r="D31" s="15">
        <v>10</v>
      </c>
      <c r="E31" s="15">
        <v>0</v>
      </c>
      <c r="F31" s="15">
        <v>13</v>
      </c>
      <c r="G31" s="15">
        <v>0</v>
      </c>
      <c r="H31" s="16">
        <v>85.206900000000005</v>
      </c>
      <c r="I31" s="16">
        <f t="shared" si="0"/>
        <v>55.384485000000005</v>
      </c>
      <c r="J31" s="17">
        <f t="shared" si="1"/>
        <v>78.384485000000012</v>
      </c>
      <c r="K31" s="15" t="s">
        <v>201</v>
      </c>
    </row>
    <row r="32" spans="1:11" ht="20.100000000000001" customHeight="1">
      <c r="A32" s="15">
        <v>30</v>
      </c>
      <c r="B32" s="14" t="s">
        <v>31</v>
      </c>
      <c r="C32" s="15" t="s">
        <v>97</v>
      </c>
      <c r="D32" s="15">
        <v>10</v>
      </c>
      <c r="E32" s="15">
        <v>0</v>
      </c>
      <c r="F32" s="15">
        <v>12</v>
      </c>
      <c r="G32" s="15">
        <v>0</v>
      </c>
      <c r="H32" s="16">
        <v>86</v>
      </c>
      <c r="I32" s="16">
        <f t="shared" si="0"/>
        <v>55.9</v>
      </c>
      <c r="J32" s="17">
        <f t="shared" si="1"/>
        <v>77.900000000000006</v>
      </c>
      <c r="K32" s="15" t="s">
        <v>201</v>
      </c>
    </row>
    <row r="33" spans="1:11" ht="20.100000000000001" customHeight="1">
      <c r="A33" s="15">
        <v>31</v>
      </c>
      <c r="B33" s="14" t="s">
        <v>45</v>
      </c>
      <c r="C33" s="15" t="s">
        <v>111</v>
      </c>
      <c r="D33" s="15">
        <v>10</v>
      </c>
      <c r="E33" s="15">
        <v>0</v>
      </c>
      <c r="F33" s="15">
        <v>10</v>
      </c>
      <c r="G33" s="15">
        <v>0</v>
      </c>
      <c r="H33" s="16">
        <v>88.542400000000001</v>
      </c>
      <c r="I33" s="16">
        <f t="shared" si="0"/>
        <v>57.55256</v>
      </c>
      <c r="J33" s="17">
        <f t="shared" si="1"/>
        <v>77.55256</v>
      </c>
      <c r="K33" s="15" t="s">
        <v>201</v>
      </c>
    </row>
    <row r="34" spans="1:11" ht="20.100000000000001" customHeight="1">
      <c r="A34" s="15">
        <v>32</v>
      </c>
      <c r="B34" s="14" t="s">
        <v>16</v>
      </c>
      <c r="C34" s="15" t="s">
        <v>82</v>
      </c>
      <c r="D34" s="15">
        <v>10</v>
      </c>
      <c r="E34" s="15">
        <v>3</v>
      </c>
      <c r="F34" s="15">
        <v>9</v>
      </c>
      <c r="G34" s="15">
        <v>0</v>
      </c>
      <c r="H34" s="16">
        <v>85.113799999999998</v>
      </c>
      <c r="I34" s="16">
        <f t="shared" si="0"/>
        <v>55.323970000000003</v>
      </c>
      <c r="J34" s="17">
        <f t="shared" si="1"/>
        <v>77.323970000000003</v>
      </c>
      <c r="K34" s="15" t="s">
        <v>201</v>
      </c>
    </row>
    <row r="35" spans="1:11" ht="20.100000000000001" customHeight="1">
      <c r="A35" s="15">
        <v>33</v>
      </c>
      <c r="B35" s="14" t="s">
        <v>54</v>
      </c>
      <c r="C35" s="15" t="s">
        <v>120</v>
      </c>
      <c r="D35" s="15">
        <v>10</v>
      </c>
      <c r="E35" s="15">
        <v>2</v>
      </c>
      <c r="F35" s="15">
        <v>8</v>
      </c>
      <c r="G35" s="15">
        <v>0</v>
      </c>
      <c r="H35" s="16">
        <v>87.917199999999994</v>
      </c>
      <c r="I35" s="16">
        <f t="shared" ref="I35:I66" si="2">H35*0.65</f>
        <v>57.146180000000001</v>
      </c>
      <c r="J35" s="17">
        <f t="shared" ref="J35:J68" si="3">SUM(D35:G35)+H35*0.65</f>
        <v>77.146180000000001</v>
      </c>
      <c r="K35" s="15" t="s">
        <v>201</v>
      </c>
    </row>
    <row r="36" spans="1:11" ht="20.100000000000001" customHeight="1">
      <c r="A36" s="15">
        <v>34</v>
      </c>
      <c r="B36" s="14" t="s">
        <v>35</v>
      </c>
      <c r="C36" s="15" t="s">
        <v>101</v>
      </c>
      <c r="D36" s="15">
        <v>10</v>
      </c>
      <c r="E36" s="15">
        <v>2</v>
      </c>
      <c r="F36" s="15">
        <v>12</v>
      </c>
      <c r="G36" s="15">
        <v>0</v>
      </c>
      <c r="H36" s="16">
        <v>81.392899999999997</v>
      </c>
      <c r="I36" s="16">
        <f t="shared" si="2"/>
        <v>52.905385000000003</v>
      </c>
      <c r="J36" s="17">
        <f t="shared" si="3"/>
        <v>76.905384999999995</v>
      </c>
      <c r="K36" s="15" t="s">
        <v>201</v>
      </c>
    </row>
    <row r="37" spans="1:11" ht="20.100000000000001" customHeight="1">
      <c r="A37" s="15">
        <v>35</v>
      </c>
      <c r="B37" s="14" t="s">
        <v>53</v>
      </c>
      <c r="C37" s="15" t="s">
        <v>119</v>
      </c>
      <c r="D37" s="15">
        <v>10</v>
      </c>
      <c r="E37" s="15">
        <v>0</v>
      </c>
      <c r="F37" s="15">
        <v>14</v>
      </c>
      <c r="G37" s="15">
        <v>0</v>
      </c>
      <c r="H37" s="16">
        <v>81.310299999999998</v>
      </c>
      <c r="I37" s="16">
        <f t="shared" si="2"/>
        <v>52.851694999999999</v>
      </c>
      <c r="J37" s="17">
        <f t="shared" si="3"/>
        <v>76.851695000000007</v>
      </c>
      <c r="K37" s="15" t="s">
        <v>201</v>
      </c>
    </row>
    <row r="38" spans="1:11" ht="20.100000000000001" customHeight="1">
      <c r="A38" s="15">
        <v>36</v>
      </c>
      <c r="B38" s="14" t="s">
        <v>25</v>
      </c>
      <c r="C38" s="15" t="s">
        <v>91</v>
      </c>
      <c r="D38" s="15">
        <v>10</v>
      </c>
      <c r="E38" s="15">
        <v>0</v>
      </c>
      <c r="F38" s="15">
        <v>12</v>
      </c>
      <c r="G38" s="15">
        <v>0</v>
      </c>
      <c r="H38" s="16">
        <v>84.241399999999999</v>
      </c>
      <c r="I38" s="16">
        <f t="shared" si="2"/>
        <v>54.756909999999998</v>
      </c>
      <c r="J38" s="17">
        <f t="shared" si="3"/>
        <v>76.756910000000005</v>
      </c>
      <c r="K38" s="15" t="s">
        <v>201</v>
      </c>
    </row>
    <row r="39" spans="1:11" ht="20.100000000000001" customHeight="1">
      <c r="A39" s="15">
        <v>37</v>
      </c>
      <c r="B39" s="14" t="s">
        <v>28</v>
      </c>
      <c r="C39" s="15" t="s">
        <v>94</v>
      </c>
      <c r="D39" s="15">
        <v>10</v>
      </c>
      <c r="E39" s="15">
        <v>2</v>
      </c>
      <c r="F39" s="15">
        <v>10</v>
      </c>
      <c r="G39" s="15">
        <v>0</v>
      </c>
      <c r="H39" s="16">
        <v>84.137900000000002</v>
      </c>
      <c r="I39" s="16">
        <f t="shared" si="2"/>
        <v>54.689635000000003</v>
      </c>
      <c r="J39" s="17">
        <f t="shared" si="3"/>
        <v>76.68963500000001</v>
      </c>
      <c r="K39" s="15" t="s">
        <v>201</v>
      </c>
    </row>
    <row r="40" spans="1:11" ht="20.100000000000001" customHeight="1">
      <c r="A40" s="15">
        <v>38</v>
      </c>
      <c r="B40" s="14" t="s">
        <v>10</v>
      </c>
      <c r="C40" s="15" t="s">
        <v>76</v>
      </c>
      <c r="D40" s="15">
        <v>10</v>
      </c>
      <c r="E40" s="15">
        <v>0</v>
      </c>
      <c r="F40" s="15">
        <v>10</v>
      </c>
      <c r="G40" s="15">
        <v>0</v>
      </c>
      <c r="H40" s="16">
        <v>87</v>
      </c>
      <c r="I40" s="16">
        <f t="shared" si="2"/>
        <v>56.550000000000004</v>
      </c>
      <c r="J40" s="17">
        <f t="shared" si="3"/>
        <v>76.550000000000011</v>
      </c>
      <c r="K40" s="15" t="s">
        <v>201</v>
      </c>
    </row>
    <row r="41" spans="1:11" ht="20.100000000000001" customHeight="1">
      <c r="A41" s="15">
        <v>39</v>
      </c>
      <c r="B41" s="14" t="s">
        <v>63</v>
      </c>
      <c r="C41" s="15" t="s">
        <v>129</v>
      </c>
      <c r="D41" s="15">
        <v>10</v>
      </c>
      <c r="E41" s="15">
        <v>0</v>
      </c>
      <c r="F41" s="15">
        <v>12</v>
      </c>
      <c r="G41" s="15">
        <v>0</v>
      </c>
      <c r="H41" s="16">
        <v>83.178600000000003</v>
      </c>
      <c r="I41" s="16">
        <f t="shared" si="2"/>
        <v>54.066090000000003</v>
      </c>
      <c r="J41" s="17">
        <f t="shared" si="3"/>
        <v>76.066090000000003</v>
      </c>
      <c r="K41" s="15" t="s">
        <v>201</v>
      </c>
    </row>
    <row r="42" spans="1:11" ht="20.100000000000001" customHeight="1">
      <c r="A42" s="15">
        <v>40</v>
      </c>
      <c r="B42" s="14" t="s">
        <v>52</v>
      </c>
      <c r="C42" s="15" t="s">
        <v>118</v>
      </c>
      <c r="D42" s="15">
        <v>10</v>
      </c>
      <c r="E42" s="15">
        <v>0</v>
      </c>
      <c r="F42" s="15">
        <v>15</v>
      </c>
      <c r="G42" s="15">
        <v>0</v>
      </c>
      <c r="H42" s="16">
        <v>77.551699999999997</v>
      </c>
      <c r="I42" s="16">
        <f t="shared" si="2"/>
        <v>50.408605000000001</v>
      </c>
      <c r="J42" s="17">
        <f t="shared" si="3"/>
        <v>75.408604999999994</v>
      </c>
      <c r="K42" s="15" t="s">
        <v>201</v>
      </c>
    </row>
    <row r="43" spans="1:11" ht="20.100000000000001" customHeight="1">
      <c r="A43" s="15">
        <v>41</v>
      </c>
      <c r="B43" s="14" t="s">
        <v>60</v>
      </c>
      <c r="C43" s="15" t="s">
        <v>126</v>
      </c>
      <c r="D43" s="15">
        <v>10</v>
      </c>
      <c r="E43" s="15">
        <v>0</v>
      </c>
      <c r="F43" s="15">
        <v>8</v>
      </c>
      <c r="G43" s="15">
        <v>0</v>
      </c>
      <c r="H43" s="16">
        <v>88.310299999999998</v>
      </c>
      <c r="I43" s="16">
        <f t="shared" si="2"/>
        <v>57.401695000000004</v>
      </c>
      <c r="J43" s="17">
        <f t="shared" si="3"/>
        <v>75.401695000000004</v>
      </c>
      <c r="K43" s="15" t="s">
        <v>201</v>
      </c>
    </row>
    <row r="44" spans="1:11" ht="20.100000000000001" customHeight="1">
      <c r="A44" s="15">
        <v>42</v>
      </c>
      <c r="B44" s="14" t="s">
        <v>9</v>
      </c>
      <c r="C44" s="15" t="s">
        <v>75</v>
      </c>
      <c r="D44" s="15">
        <v>10</v>
      </c>
      <c r="E44" s="15">
        <v>0</v>
      </c>
      <c r="F44" s="15">
        <v>15</v>
      </c>
      <c r="G44" s="15">
        <v>0</v>
      </c>
      <c r="H44" s="16">
        <v>77.111099999999993</v>
      </c>
      <c r="I44" s="16">
        <f t="shared" si="2"/>
        <v>50.122214999999997</v>
      </c>
      <c r="J44" s="17">
        <f t="shared" si="3"/>
        <v>75.122214999999997</v>
      </c>
      <c r="K44" s="15" t="s">
        <v>201</v>
      </c>
    </row>
    <row r="45" spans="1:11" ht="20.100000000000001" customHeight="1">
      <c r="A45" s="15">
        <v>43</v>
      </c>
      <c r="B45" s="14" t="s">
        <v>15</v>
      </c>
      <c r="C45" s="15" t="s">
        <v>81</v>
      </c>
      <c r="D45" s="15">
        <v>10</v>
      </c>
      <c r="E45" s="15">
        <v>0</v>
      </c>
      <c r="F45" s="15">
        <v>11</v>
      </c>
      <c r="G45" s="15">
        <v>0</v>
      </c>
      <c r="H45" s="16">
        <v>83.142899999999997</v>
      </c>
      <c r="I45" s="16">
        <f t="shared" si="2"/>
        <v>54.042884999999998</v>
      </c>
      <c r="J45" s="17">
        <f t="shared" si="3"/>
        <v>75.042884999999998</v>
      </c>
      <c r="K45" s="15" t="s">
        <v>201</v>
      </c>
    </row>
    <row r="46" spans="1:11" ht="20.100000000000001" customHeight="1">
      <c r="A46" s="15">
        <v>44</v>
      </c>
      <c r="B46" s="14" t="s">
        <v>14</v>
      </c>
      <c r="C46" s="15" t="s">
        <v>80</v>
      </c>
      <c r="D46" s="15">
        <v>10</v>
      </c>
      <c r="E46" s="15">
        <v>3</v>
      </c>
      <c r="F46" s="15">
        <v>9</v>
      </c>
      <c r="G46" s="15">
        <v>0</v>
      </c>
      <c r="H46" s="16">
        <v>81.571399999999997</v>
      </c>
      <c r="I46" s="16">
        <f t="shared" si="2"/>
        <v>53.021410000000003</v>
      </c>
      <c r="J46" s="17">
        <f t="shared" si="3"/>
        <v>75.021410000000003</v>
      </c>
      <c r="K46" s="15" t="s">
        <v>201</v>
      </c>
    </row>
    <row r="47" spans="1:11" ht="20.100000000000001" customHeight="1">
      <c r="A47" s="15">
        <v>45</v>
      </c>
      <c r="B47" s="14" t="s">
        <v>55</v>
      </c>
      <c r="C47" s="15" t="s">
        <v>121</v>
      </c>
      <c r="D47" s="15">
        <v>10</v>
      </c>
      <c r="E47" s="15">
        <v>0</v>
      </c>
      <c r="F47" s="15">
        <v>12</v>
      </c>
      <c r="G47" s="15">
        <v>0</v>
      </c>
      <c r="H47" s="16">
        <v>81.25</v>
      </c>
      <c r="I47" s="16">
        <f t="shared" si="2"/>
        <v>52.8125</v>
      </c>
      <c r="J47" s="17">
        <f t="shared" si="3"/>
        <v>74.8125</v>
      </c>
      <c r="K47" s="15" t="s">
        <v>201</v>
      </c>
    </row>
    <row r="48" spans="1:11" ht="20.100000000000001" customHeight="1">
      <c r="A48" s="15">
        <v>46</v>
      </c>
      <c r="B48" s="14" t="s">
        <v>57</v>
      </c>
      <c r="C48" s="15" t="s">
        <v>123</v>
      </c>
      <c r="D48" s="15">
        <v>10</v>
      </c>
      <c r="E48" s="15">
        <v>0</v>
      </c>
      <c r="F48" s="15">
        <v>11</v>
      </c>
      <c r="G48" s="15">
        <v>0</v>
      </c>
      <c r="H48" s="16">
        <v>82.465500000000006</v>
      </c>
      <c r="I48" s="16">
        <f t="shared" si="2"/>
        <v>53.602575000000009</v>
      </c>
      <c r="J48" s="17">
        <f t="shared" si="3"/>
        <v>74.602575000000002</v>
      </c>
      <c r="K48" s="15" t="s">
        <v>201</v>
      </c>
    </row>
    <row r="49" spans="1:11" ht="20.100000000000001" customHeight="1">
      <c r="A49" s="15">
        <v>47</v>
      </c>
      <c r="B49" s="14" t="s">
        <v>59</v>
      </c>
      <c r="C49" s="15" t="s">
        <v>125</v>
      </c>
      <c r="D49" s="15">
        <v>10</v>
      </c>
      <c r="E49" s="15">
        <v>2</v>
      </c>
      <c r="F49" s="15">
        <v>10</v>
      </c>
      <c r="G49" s="15">
        <v>0</v>
      </c>
      <c r="H49" s="16">
        <v>80.817899999999995</v>
      </c>
      <c r="I49" s="16">
        <f t="shared" si="2"/>
        <v>52.531635000000001</v>
      </c>
      <c r="J49" s="17">
        <f t="shared" si="3"/>
        <v>74.531634999999994</v>
      </c>
      <c r="K49" s="15" t="s">
        <v>201</v>
      </c>
    </row>
    <row r="50" spans="1:11" ht="20.100000000000001" customHeight="1">
      <c r="A50" s="15">
        <v>48</v>
      </c>
      <c r="B50" s="14" t="s">
        <v>38</v>
      </c>
      <c r="C50" s="15" t="s">
        <v>104</v>
      </c>
      <c r="D50" s="15">
        <v>10</v>
      </c>
      <c r="E50" s="15">
        <v>0</v>
      </c>
      <c r="F50" s="15">
        <v>9</v>
      </c>
      <c r="G50" s="15">
        <v>0</v>
      </c>
      <c r="H50" s="16">
        <v>85.137900000000002</v>
      </c>
      <c r="I50" s="16">
        <f t="shared" si="2"/>
        <v>55.339635000000001</v>
      </c>
      <c r="J50" s="17">
        <f t="shared" si="3"/>
        <v>74.339635000000001</v>
      </c>
      <c r="K50" s="15" t="s">
        <v>201</v>
      </c>
    </row>
    <row r="51" spans="1:11" ht="20.100000000000001" customHeight="1">
      <c r="A51" s="15">
        <v>49</v>
      </c>
      <c r="B51" s="14" t="s">
        <v>1</v>
      </c>
      <c r="C51" s="15" t="s">
        <v>67</v>
      </c>
      <c r="D51" s="15">
        <v>10</v>
      </c>
      <c r="E51" s="15">
        <v>0</v>
      </c>
      <c r="F51" s="15">
        <v>8</v>
      </c>
      <c r="G51" s="15">
        <v>0</v>
      </c>
      <c r="H51" s="16">
        <v>86.310299999999998</v>
      </c>
      <c r="I51" s="16">
        <f t="shared" si="2"/>
        <v>56.101694999999999</v>
      </c>
      <c r="J51" s="17">
        <f t="shared" si="3"/>
        <v>74.101695000000007</v>
      </c>
      <c r="K51" s="15" t="s">
        <v>201</v>
      </c>
    </row>
    <row r="52" spans="1:11" ht="20.100000000000001" customHeight="1">
      <c r="A52" s="15">
        <v>50</v>
      </c>
      <c r="B52" s="14" t="s">
        <v>43</v>
      </c>
      <c r="C52" s="15" t="s">
        <v>109</v>
      </c>
      <c r="D52" s="15">
        <v>10</v>
      </c>
      <c r="E52" s="15">
        <v>0</v>
      </c>
      <c r="F52" s="15">
        <v>6</v>
      </c>
      <c r="G52" s="15">
        <v>0</v>
      </c>
      <c r="H52" s="16">
        <v>86.689700000000002</v>
      </c>
      <c r="I52" s="16">
        <f t="shared" si="2"/>
        <v>56.348305000000003</v>
      </c>
      <c r="J52" s="17">
        <f t="shared" si="3"/>
        <v>72.348305000000011</v>
      </c>
      <c r="K52" s="15" t="s">
        <v>201</v>
      </c>
    </row>
    <row r="53" spans="1:11" ht="20.100000000000001" customHeight="1">
      <c r="A53" s="15">
        <v>51</v>
      </c>
      <c r="B53" s="14" t="s">
        <v>62</v>
      </c>
      <c r="C53" s="15" t="s">
        <v>128</v>
      </c>
      <c r="D53" s="15">
        <v>10</v>
      </c>
      <c r="E53" s="15">
        <v>0</v>
      </c>
      <c r="F53" s="15">
        <v>8</v>
      </c>
      <c r="G53" s="15">
        <v>0</v>
      </c>
      <c r="H53" s="16">
        <v>83.482799999999997</v>
      </c>
      <c r="I53" s="16">
        <f t="shared" si="2"/>
        <v>54.263820000000003</v>
      </c>
      <c r="J53" s="17">
        <f t="shared" si="3"/>
        <v>72.26382000000001</v>
      </c>
      <c r="K53" s="15" t="s">
        <v>201</v>
      </c>
    </row>
    <row r="54" spans="1:11" ht="20.100000000000001" customHeight="1">
      <c r="A54" s="15">
        <v>52</v>
      </c>
      <c r="B54" s="14" t="s">
        <v>61</v>
      </c>
      <c r="C54" s="15" t="s">
        <v>127</v>
      </c>
      <c r="D54" s="15">
        <v>10</v>
      </c>
      <c r="E54" s="15">
        <v>0</v>
      </c>
      <c r="F54" s="15">
        <v>9</v>
      </c>
      <c r="G54" s="15">
        <v>0</v>
      </c>
      <c r="H54" s="16">
        <v>81.379300000000001</v>
      </c>
      <c r="I54" s="16">
        <f t="shared" si="2"/>
        <v>52.896545000000003</v>
      </c>
      <c r="J54" s="17">
        <f t="shared" si="3"/>
        <v>71.896545000000003</v>
      </c>
      <c r="K54" s="15" t="s">
        <v>201</v>
      </c>
    </row>
    <row r="55" spans="1:11" ht="20.100000000000001" customHeight="1">
      <c r="A55" s="15">
        <v>53</v>
      </c>
      <c r="B55" s="14" t="s">
        <v>32</v>
      </c>
      <c r="C55" s="15" t="s">
        <v>98</v>
      </c>
      <c r="D55" s="15">
        <v>10</v>
      </c>
      <c r="E55" s="15">
        <v>0</v>
      </c>
      <c r="F55" s="15">
        <v>6</v>
      </c>
      <c r="G55" s="15">
        <v>0</v>
      </c>
      <c r="H55" s="16">
        <v>85.689700000000002</v>
      </c>
      <c r="I55" s="16">
        <f t="shared" si="2"/>
        <v>55.698305000000005</v>
      </c>
      <c r="J55" s="17">
        <f t="shared" si="3"/>
        <v>71.698305000000005</v>
      </c>
      <c r="K55" s="15" t="s">
        <v>216</v>
      </c>
    </row>
    <row r="56" spans="1:11" ht="20.100000000000001" customHeight="1">
      <c r="A56" s="15">
        <v>54</v>
      </c>
      <c r="B56" s="14" t="s">
        <v>65</v>
      </c>
      <c r="C56" s="15" t="s">
        <v>131</v>
      </c>
      <c r="D56" s="15">
        <v>10</v>
      </c>
      <c r="E56" s="15">
        <v>0</v>
      </c>
      <c r="F56" s="15">
        <v>7</v>
      </c>
      <c r="G56" s="15">
        <v>0</v>
      </c>
      <c r="H56" s="16">
        <v>83.7393</v>
      </c>
      <c r="I56" s="16">
        <f t="shared" si="2"/>
        <v>54.430545000000002</v>
      </c>
      <c r="J56" s="17">
        <f t="shared" si="3"/>
        <v>71.430544999999995</v>
      </c>
      <c r="K56" s="15" t="s">
        <v>202</v>
      </c>
    </row>
    <row r="57" spans="1:11" ht="20.100000000000001" customHeight="1">
      <c r="A57" s="15">
        <v>55</v>
      </c>
      <c r="B57" s="14" t="s">
        <v>39</v>
      </c>
      <c r="C57" s="15" t="s">
        <v>105</v>
      </c>
      <c r="D57" s="15">
        <v>10</v>
      </c>
      <c r="E57" s="15">
        <v>0</v>
      </c>
      <c r="F57" s="15">
        <v>8</v>
      </c>
      <c r="G57" s="15">
        <v>0</v>
      </c>
      <c r="H57" s="16">
        <v>81.464299999999994</v>
      </c>
      <c r="I57" s="16">
        <f t="shared" si="2"/>
        <v>52.951794999999997</v>
      </c>
      <c r="J57" s="17">
        <f t="shared" si="3"/>
        <v>70.951795000000004</v>
      </c>
      <c r="K57" s="15" t="s">
        <v>202</v>
      </c>
    </row>
    <row r="58" spans="1:11" ht="20.100000000000001" customHeight="1">
      <c r="A58" s="15">
        <v>56</v>
      </c>
      <c r="B58" s="14" t="s">
        <v>34</v>
      </c>
      <c r="C58" s="15" t="s">
        <v>100</v>
      </c>
      <c r="D58" s="15">
        <v>10</v>
      </c>
      <c r="E58" s="15">
        <v>0</v>
      </c>
      <c r="F58" s="15">
        <v>6</v>
      </c>
      <c r="G58" s="15">
        <v>0</v>
      </c>
      <c r="H58" s="16">
        <v>83.772400000000005</v>
      </c>
      <c r="I58" s="16">
        <f t="shared" si="2"/>
        <v>54.452060000000003</v>
      </c>
      <c r="J58" s="17">
        <f t="shared" si="3"/>
        <v>70.452060000000003</v>
      </c>
      <c r="K58" s="15" t="s">
        <v>202</v>
      </c>
    </row>
    <row r="59" spans="1:11" ht="20.100000000000001" customHeight="1">
      <c r="A59" s="15">
        <v>57</v>
      </c>
      <c r="B59" s="14" t="s">
        <v>48</v>
      </c>
      <c r="C59" s="15" t="s">
        <v>114</v>
      </c>
      <c r="D59" s="15">
        <v>10</v>
      </c>
      <c r="E59" s="15">
        <v>0</v>
      </c>
      <c r="F59" s="15">
        <v>5</v>
      </c>
      <c r="G59" s="15">
        <v>0</v>
      </c>
      <c r="H59" s="16">
        <v>85.034499999999994</v>
      </c>
      <c r="I59" s="16">
        <f t="shared" si="2"/>
        <v>55.272424999999998</v>
      </c>
      <c r="J59" s="17">
        <f t="shared" si="3"/>
        <v>70.272424999999998</v>
      </c>
      <c r="K59" s="15" t="s">
        <v>202</v>
      </c>
    </row>
    <row r="60" spans="1:11" ht="20.100000000000001" customHeight="1">
      <c r="A60" s="15">
        <v>58</v>
      </c>
      <c r="B60" s="14" t="s">
        <v>56</v>
      </c>
      <c r="C60" s="15" t="s">
        <v>122</v>
      </c>
      <c r="D60" s="15">
        <v>10</v>
      </c>
      <c r="E60" s="15">
        <v>3</v>
      </c>
      <c r="F60" s="15">
        <v>4</v>
      </c>
      <c r="G60" s="15">
        <v>0</v>
      </c>
      <c r="H60" s="16">
        <v>81.730999999999995</v>
      </c>
      <c r="I60" s="16">
        <f t="shared" si="2"/>
        <v>53.125149999999998</v>
      </c>
      <c r="J60" s="17">
        <f t="shared" si="3"/>
        <v>70.125149999999991</v>
      </c>
      <c r="K60" s="15" t="s">
        <v>202</v>
      </c>
    </row>
    <row r="61" spans="1:11" ht="20.100000000000001" customHeight="1">
      <c r="A61" s="15">
        <v>59</v>
      </c>
      <c r="B61" s="14" t="s">
        <v>7</v>
      </c>
      <c r="C61" s="15" t="s">
        <v>73</v>
      </c>
      <c r="D61" s="15">
        <v>10</v>
      </c>
      <c r="E61" s="15">
        <v>0</v>
      </c>
      <c r="F61" s="15">
        <v>8</v>
      </c>
      <c r="G61" s="15">
        <v>0</v>
      </c>
      <c r="H61" s="16">
        <v>79.428600000000003</v>
      </c>
      <c r="I61" s="16">
        <f t="shared" si="2"/>
        <v>51.628590000000003</v>
      </c>
      <c r="J61" s="17">
        <f t="shared" si="3"/>
        <v>69.628590000000003</v>
      </c>
      <c r="K61" s="15" t="s">
        <v>202</v>
      </c>
    </row>
    <row r="62" spans="1:11" ht="20.100000000000001" customHeight="1">
      <c r="A62" s="15">
        <v>60</v>
      </c>
      <c r="B62" s="14" t="s">
        <v>50</v>
      </c>
      <c r="C62" s="15" t="s">
        <v>116</v>
      </c>
      <c r="D62" s="15">
        <v>10</v>
      </c>
      <c r="E62" s="15">
        <v>0</v>
      </c>
      <c r="F62" s="15">
        <v>7</v>
      </c>
      <c r="G62" s="15">
        <v>0</v>
      </c>
      <c r="H62" s="16">
        <v>79.241399999999999</v>
      </c>
      <c r="I62" s="16">
        <f t="shared" si="2"/>
        <v>51.506909999999998</v>
      </c>
      <c r="J62" s="17">
        <f t="shared" si="3"/>
        <v>68.506910000000005</v>
      </c>
      <c r="K62" s="15" t="s">
        <v>202</v>
      </c>
    </row>
    <row r="63" spans="1:11" ht="20.100000000000001" customHeight="1">
      <c r="A63" s="15">
        <v>61</v>
      </c>
      <c r="B63" s="14" t="s">
        <v>47</v>
      </c>
      <c r="C63" s="15" t="s">
        <v>113</v>
      </c>
      <c r="D63" s="15">
        <v>10</v>
      </c>
      <c r="E63" s="15">
        <v>0</v>
      </c>
      <c r="F63" s="15">
        <v>4</v>
      </c>
      <c r="G63" s="15">
        <v>0</v>
      </c>
      <c r="H63" s="16">
        <v>83.586200000000005</v>
      </c>
      <c r="I63" s="16">
        <f t="shared" si="2"/>
        <v>54.331030000000005</v>
      </c>
      <c r="J63" s="17">
        <f t="shared" si="3"/>
        <v>68.331029999999998</v>
      </c>
      <c r="K63" s="15" t="s">
        <v>202</v>
      </c>
    </row>
    <row r="64" spans="1:11" ht="20.100000000000001" customHeight="1">
      <c r="A64" s="15">
        <v>62</v>
      </c>
      <c r="B64" s="14" t="s">
        <v>27</v>
      </c>
      <c r="C64" s="15" t="s">
        <v>93</v>
      </c>
      <c r="D64" s="15">
        <v>10</v>
      </c>
      <c r="E64" s="15">
        <v>0</v>
      </c>
      <c r="F64" s="15">
        <v>0</v>
      </c>
      <c r="G64" s="15">
        <v>0</v>
      </c>
      <c r="H64" s="16">
        <v>89.662099999999995</v>
      </c>
      <c r="I64" s="16">
        <f t="shared" si="2"/>
        <v>58.280364999999996</v>
      </c>
      <c r="J64" s="17">
        <f t="shared" si="3"/>
        <v>68.280364999999989</v>
      </c>
      <c r="K64" s="15" t="s">
        <v>202</v>
      </c>
    </row>
    <row r="65" spans="1:11" ht="20.100000000000001" customHeight="1">
      <c r="A65" s="15">
        <v>63</v>
      </c>
      <c r="B65" s="14" t="s">
        <v>20</v>
      </c>
      <c r="C65" s="15" t="s">
        <v>86</v>
      </c>
      <c r="D65" s="15">
        <v>10</v>
      </c>
      <c r="E65" s="15">
        <v>0</v>
      </c>
      <c r="F65" s="15">
        <v>6</v>
      </c>
      <c r="G65" s="15">
        <v>0</v>
      </c>
      <c r="H65" s="16">
        <v>80.344800000000006</v>
      </c>
      <c r="I65" s="16">
        <f t="shared" si="2"/>
        <v>52.224120000000006</v>
      </c>
      <c r="J65" s="17">
        <f t="shared" si="3"/>
        <v>68.224119999999999</v>
      </c>
      <c r="K65" s="15" t="s">
        <v>202</v>
      </c>
    </row>
    <row r="66" spans="1:11" ht="20.100000000000001" customHeight="1">
      <c r="A66" s="15">
        <v>64</v>
      </c>
      <c r="B66" s="14" t="s">
        <v>19</v>
      </c>
      <c r="C66" s="15" t="s">
        <v>85</v>
      </c>
      <c r="D66" s="15">
        <v>10</v>
      </c>
      <c r="E66" s="15">
        <v>0</v>
      </c>
      <c r="F66" s="15">
        <v>6</v>
      </c>
      <c r="G66" s="15">
        <v>0</v>
      </c>
      <c r="H66" s="16">
        <v>78.4679</v>
      </c>
      <c r="I66" s="16">
        <f t="shared" si="2"/>
        <v>51.004135000000005</v>
      </c>
      <c r="J66" s="17">
        <f t="shared" si="3"/>
        <v>67.004135000000005</v>
      </c>
      <c r="K66" s="15" t="s">
        <v>202</v>
      </c>
    </row>
    <row r="67" spans="1:11" ht="20.100000000000001" customHeight="1">
      <c r="A67" s="15">
        <v>65</v>
      </c>
      <c r="B67" s="14" t="s">
        <v>49</v>
      </c>
      <c r="C67" s="15" t="s">
        <v>115</v>
      </c>
      <c r="D67" s="15">
        <v>10</v>
      </c>
      <c r="E67" s="15">
        <v>0</v>
      </c>
      <c r="F67" s="15">
        <v>0</v>
      </c>
      <c r="G67" s="15">
        <v>0</v>
      </c>
      <c r="H67" s="16">
        <v>80.571399999999997</v>
      </c>
      <c r="I67" s="16">
        <f t="shared" ref="I67:I98" si="4">H67*0.65</f>
        <v>52.371409999999997</v>
      </c>
      <c r="J67" s="17">
        <f t="shared" si="3"/>
        <v>62.371409999999997</v>
      </c>
      <c r="K67" s="15" t="s">
        <v>202</v>
      </c>
    </row>
    <row r="68" spans="1:11" ht="20.100000000000001" customHeight="1">
      <c r="A68" s="15">
        <v>66</v>
      </c>
      <c r="B68" s="14" t="s">
        <v>64</v>
      </c>
      <c r="C68" s="15" t="s">
        <v>130</v>
      </c>
      <c r="D68" s="15">
        <v>10</v>
      </c>
      <c r="E68" s="15">
        <v>0</v>
      </c>
      <c r="F68" s="15">
        <v>0</v>
      </c>
      <c r="G68" s="15">
        <v>0</v>
      </c>
      <c r="H68" s="16">
        <v>0</v>
      </c>
      <c r="I68" s="16">
        <f t="shared" si="4"/>
        <v>0</v>
      </c>
      <c r="J68" s="17">
        <f t="shared" si="3"/>
        <v>10</v>
      </c>
      <c r="K68" s="15" t="s">
        <v>202</v>
      </c>
    </row>
  </sheetData>
  <sortState ref="B2:M67">
    <sortCondition descending="1" ref="J2"/>
  </sortState>
  <mergeCells count="1">
    <mergeCell ref="A1:K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M8" sqref="M8"/>
    </sheetView>
  </sheetViews>
  <sheetFormatPr defaultRowHeight="13.5"/>
  <cols>
    <col min="1" max="1" width="4.5" style="4" customWidth="1"/>
    <col min="2" max="2" width="11.5" customWidth="1"/>
    <col min="3" max="3" width="8.375" customWidth="1"/>
    <col min="4" max="4" width="7.75" customWidth="1"/>
    <col min="5" max="5" width="6.125" customWidth="1"/>
    <col min="6" max="6" width="7.5" customWidth="1"/>
    <col min="7" max="7" width="8.875" customWidth="1"/>
    <col min="8" max="8" width="10.75" style="7" customWidth="1"/>
    <col min="9" max="9" width="13.875" style="7" customWidth="1"/>
    <col min="10" max="10" width="12.125" customWidth="1"/>
    <col min="11" max="11" width="16.5" customWidth="1"/>
  </cols>
  <sheetData>
    <row r="1" spans="1:11" ht="46.5" customHeight="1">
      <c r="A1" s="24" t="s">
        <v>232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7">
      <c r="A2" s="18" t="s">
        <v>222</v>
      </c>
      <c r="B2" s="10" t="s">
        <v>132</v>
      </c>
      <c r="C2" s="11" t="s">
        <v>211</v>
      </c>
      <c r="D2" s="19" t="s">
        <v>223</v>
      </c>
      <c r="E2" s="19" t="s">
        <v>224</v>
      </c>
      <c r="F2" s="19" t="s">
        <v>225</v>
      </c>
      <c r="G2" s="19" t="s">
        <v>226</v>
      </c>
      <c r="H2" s="12" t="s">
        <v>228</v>
      </c>
      <c r="I2" s="12" t="s">
        <v>229</v>
      </c>
      <c r="J2" s="13" t="s">
        <v>227</v>
      </c>
      <c r="K2" s="11" t="s">
        <v>198</v>
      </c>
    </row>
    <row r="3" spans="1:11" s="1" customFormat="1" ht="27.95" customHeight="1">
      <c r="A3" s="15">
        <v>1</v>
      </c>
      <c r="B3" s="14">
        <v>2017060481</v>
      </c>
      <c r="C3" s="15" t="s">
        <v>138</v>
      </c>
      <c r="D3" s="15">
        <v>10</v>
      </c>
      <c r="E3" s="15">
        <v>0</v>
      </c>
      <c r="F3" s="15">
        <v>6</v>
      </c>
      <c r="G3" s="15">
        <v>15</v>
      </c>
      <c r="H3" s="16">
        <v>86.35</v>
      </c>
      <c r="I3" s="16">
        <f>H3*0.65</f>
        <v>56.127499999999998</v>
      </c>
      <c r="J3" s="17">
        <f t="shared" ref="J3:J17" si="0">SUM(D3:G3)+H3*0.65</f>
        <v>87.127499999999998</v>
      </c>
      <c r="K3" s="15" t="s">
        <v>213</v>
      </c>
    </row>
    <row r="4" spans="1:11" s="1" customFormat="1" ht="27.95" customHeight="1">
      <c r="A4" s="15">
        <v>2</v>
      </c>
      <c r="B4" s="14">
        <v>2017060482</v>
      </c>
      <c r="C4" s="15" t="s">
        <v>142</v>
      </c>
      <c r="D4" s="15">
        <v>10</v>
      </c>
      <c r="E4" s="15">
        <v>0</v>
      </c>
      <c r="F4" s="15">
        <v>3</v>
      </c>
      <c r="G4" s="15">
        <v>14</v>
      </c>
      <c r="H4" s="16">
        <v>88.157499999999999</v>
      </c>
      <c r="I4" s="16">
        <f t="shared" ref="I4:I17" si="1">H4*0.65</f>
        <v>57.302374999999998</v>
      </c>
      <c r="J4" s="17">
        <f t="shared" si="0"/>
        <v>84.302374999999998</v>
      </c>
      <c r="K4" s="15" t="s">
        <v>213</v>
      </c>
    </row>
    <row r="5" spans="1:11" s="1" customFormat="1" ht="27.95" customHeight="1">
      <c r="A5" s="15">
        <v>3</v>
      </c>
      <c r="B5" s="14">
        <v>2017060475</v>
      </c>
      <c r="C5" s="15" t="s">
        <v>141</v>
      </c>
      <c r="D5" s="15">
        <v>10</v>
      </c>
      <c r="E5" s="15">
        <v>0</v>
      </c>
      <c r="F5" s="15">
        <v>2</v>
      </c>
      <c r="G5" s="15">
        <v>15</v>
      </c>
      <c r="H5" s="16">
        <v>87.685699999999997</v>
      </c>
      <c r="I5" s="16">
        <f t="shared" si="1"/>
        <v>56.995705000000001</v>
      </c>
      <c r="J5" s="17">
        <f t="shared" si="0"/>
        <v>83.995705000000001</v>
      </c>
      <c r="K5" s="23" t="s">
        <v>213</v>
      </c>
    </row>
    <row r="6" spans="1:11" s="1" customFormat="1" ht="27.95" customHeight="1">
      <c r="A6" s="15">
        <v>4</v>
      </c>
      <c r="B6" s="14">
        <v>2017060480</v>
      </c>
      <c r="C6" s="15" t="s">
        <v>199</v>
      </c>
      <c r="D6" s="15">
        <v>10</v>
      </c>
      <c r="E6" s="15">
        <v>2</v>
      </c>
      <c r="F6" s="15">
        <v>15</v>
      </c>
      <c r="G6" s="15">
        <v>0</v>
      </c>
      <c r="H6" s="16">
        <v>87.534999999999997</v>
      </c>
      <c r="I6" s="16">
        <f t="shared" si="1"/>
        <v>56.897750000000002</v>
      </c>
      <c r="J6" s="17">
        <f t="shared" si="0"/>
        <v>83.897750000000002</v>
      </c>
      <c r="K6" s="22" t="s">
        <v>214</v>
      </c>
    </row>
    <row r="7" spans="1:11" s="1" customFormat="1" ht="27.95" customHeight="1">
      <c r="A7" s="15">
        <v>5</v>
      </c>
      <c r="B7" s="14">
        <v>2017060469</v>
      </c>
      <c r="C7" s="15" t="s">
        <v>145</v>
      </c>
      <c r="D7" s="15">
        <v>10</v>
      </c>
      <c r="E7" s="15">
        <v>0</v>
      </c>
      <c r="F7" s="15">
        <v>8</v>
      </c>
      <c r="G7" s="15">
        <v>0</v>
      </c>
      <c r="H7" s="16">
        <v>87.38</v>
      </c>
      <c r="I7" s="16">
        <f t="shared" si="1"/>
        <v>56.796999999999997</v>
      </c>
      <c r="J7" s="17">
        <f t="shared" si="0"/>
        <v>74.796999999999997</v>
      </c>
      <c r="K7" s="15" t="s">
        <v>214</v>
      </c>
    </row>
    <row r="8" spans="1:11" s="1" customFormat="1" ht="27.95" customHeight="1">
      <c r="A8" s="15">
        <v>6</v>
      </c>
      <c r="B8" s="14">
        <v>2017060483</v>
      </c>
      <c r="C8" s="15" t="s">
        <v>139</v>
      </c>
      <c r="D8" s="15">
        <v>10</v>
      </c>
      <c r="E8" s="15">
        <v>2</v>
      </c>
      <c r="F8" s="15">
        <v>7</v>
      </c>
      <c r="G8" s="15">
        <v>0</v>
      </c>
      <c r="H8" s="16">
        <v>83.495400000000004</v>
      </c>
      <c r="I8" s="16">
        <f t="shared" si="1"/>
        <v>54.272010000000002</v>
      </c>
      <c r="J8" s="17">
        <f t="shared" si="0"/>
        <v>73.272009999999995</v>
      </c>
      <c r="K8" s="15" t="s">
        <v>214</v>
      </c>
    </row>
    <row r="9" spans="1:11" s="1" customFormat="1" ht="27.95" customHeight="1">
      <c r="A9" s="15">
        <v>7</v>
      </c>
      <c r="B9" s="14">
        <v>2017060472</v>
      </c>
      <c r="C9" s="15" t="s">
        <v>140</v>
      </c>
      <c r="D9" s="15">
        <v>10</v>
      </c>
      <c r="E9" s="15">
        <v>0</v>
      </c>
      <c r="F9" s="15">
        <v>6</v>
      </c>
      <c r="G9" s="15">
        <v>0</v>
      </c>
      <c r="H9" s="16">
        <v>86.387500000000003</v>
      </c>
      <c r="I9" s="16">
        <f t="shared" si="1"/>
        <v>56.151875000000004</v>
      </c>
      <c r="J9" s="17">
        <f t="shared" si="0"/>
        <v>72.151875000000004</v>
      </c>
      <c r="K9" s="15" t="s">
        <v>214</v>
      </c>
    </row>
    <row r="10" spans="1:11" s="1" customFormat="1" ht="27.95" customHeight="1">
      <c r="A10" s="15">
        <v>8</v>
      </c>
      <c r="B10" s="14">
        <v>2017060476</v>
      </c>
      <c r="C10" s="15" t="s">
        <v>146</v>
      </c>
      <c r="D10" s="15">
        <v>10</v>
      </c>
      <c r="E10" s="15">
        <v>0</v>
      </c>
      <c r="F10" s="15">
        <v>2</v>
      </c>
      <c r="G10" s="15">
        <v>0</v>
      </c>
      <c r="H10" s="16">
        <v>91.446700000000007</v>
      </c>
      <c r="I10" s="16">
        <f t="shared" si="1"/>
        <v>59.440355000000004</v>
      </c>
      <c r="J10" s="17">
        <f t="shared" si="0"/>
        <v>71.440355000000011</v>
      </c>
      <c r="K10" s="15" t="s">
        <v>214</v>
      </c>
    </row>
    <row r="11" spans="1:11" s="1" customFormat="1" ht="27.95" customHeight="1">
      <c r="A11" s="15">
        <v>9</v>
      </c>
      <c r="B11" s="14">
        <v>2017060479</v>
      </c>
      <c r="C11" s="15" t="s">
        <v>135</v>
      </c>
      <c r="D11" s="15">
        <v>10</v>
      </c>
      <c r="E11" s="15">
        <v>0</v>
      </c>
      <c r="F11" s="15">
        <v>0</v>
      </c>
      <c r="G11" s="15">
        <v>8</v>
      </c>
      <c r="H11" s="16">
        <v>81.99</v>
      </c>
      <c r="I11" s="16">
        <f t="shared" si="1"/>
        <v>53.293500000000002</v>
      </c>
      <c r="J11" s="17">
        <f t="shared" si="0"/>
        <v>71.293499999999995</v>
      </c>
      <c r="K11" s="15" t="s">
        <v>214</v>
      </c>
    </row>
    <row r="12" spans="1:11" s="1" customFormat="1" ht="27.95" customHeight="1">
      <c r="A12" s="15">
        <v>10</v>
      </c>
      <c r="B12" s="14">
        <v>2017060470</v>
      </c>
      <c r="C12" s="15" t="s">
        <v>137</v>
      </c>
      <c r="D12" s="15">
        <v>10</v>
      </c>
      <c r="E12" s="15">
        <v>0</v>
      </c>
      <c r="F12" s="15">
        <v>6</v>
      </c>
      <c r="G12" s="15">
        <v>0</v>
      </c>
      <c r="H12" s="16">
        <v>84.446700000000007</v>
      </c>
      <c r="I12" s="16">
        <f t="shared" si="1"/>
        <v>54.890355000000007</v>
      </c>
      <c r="J12" s="17">
        <f t="shared" si="0"/>
        <v>70.890355</v>
      </c>
      <c r="K12" s="15" t="s">
        <v>214</v>
      </c>
    </row>
    <row r="13" spans="1:11" s="1" customFormat="1" ht="27.95" customHeight="1">
      <c r="A13" s="15">
        <v>11</v>
      </c>
      <c r="B13" s="14">
        <v>2017060477</v>
      </c>
      <c r="C13" s="15" t="s">
        <v>144</v>
      </c>
      <c r="D13" s="15">
        <v>10</v>
      </c>
      <c r="E13" s="15">
        <v>0</v>
      </c>
      <c r="F13" s="15">
        <v>2</v>
      </c>
      <c r="G13" s="15">
        <v>0</v>
      </c>
      <c r="H13" s="16">
        <v>89.648600000000002</v>
      </c>
      <c r="I13" s="16">
        <f t="shared" si="1"/>
        <v>58.271590000000003</v>
      </c>
      <c r="J13" s="17">
        <f t="shared" si="0"/>
        <v>70.271590000000003</v>
      </c>
      <c r="K13" s="15" t="s">
        <v>214</v>
      </c>
    </row>
    <row r="14" spans="1:11" s="1" customFormat="1" ht="27.95" customHeight="1">
      <c r="A14" s="15">
        <v>12</v>
      </c>
      <c r="B14" s="14">
        <v>2017060473</v>
      </c>
      <c r="C14" s="15" t="s">
        <v>134</v>
      </c>
      <c r="D14" s="15">
        <v>10</v>
      </c>
      <c r="E14" s="15">
        <v>0</v>
      </c>
      <c r="F14" s="15">
        <v>2</v>
      </c>
      <c r="G14" s="15">
        <v>3</v>
      </c>
      <c r="H14" s="16">
        <v>82.008600000000001</v>
      </c>
      <c r="I14" s="16">
        <f t="shared" si="1"/>
        <v>53.305590000000002</v>
      </c>
      <c r="J14" s="17">
        <f t="shared" si="0"/>
        <v>68.305589999999995</v>
      </c>
      <c r="K14" s="15" t="s">
        <v>214</v>
      </c>
    </row>
    <row r="15" spans="1:11" s="1" customFormat="1" ht="27.95" customHeight="1">
      <c r="A15" s="15">
        <v>13</v>
      </c>
      <c r="B15" s="14">
        <v>2017060478</v>
      </c>
      <c r="C15" s="15" t="s">
        <v>143</v>
      </c>
      <c r="D15" s="15">
        <v>10</v>
      </c>
      <c r="E15" s="15">
        <v>0</v>
      </c>
      <c r="F15" s="15">
        <v>2</v>
      </c>
      <c r="G15" s="15">
        <v>0</v>
      </c>
      <c r="H15" s="16">
        <v>86.4</v>
      </c>
      <c r="I15" s="16">
        <f t="shared" si="1"/>
        <v>56.160000000000004</v>
      </c>
      <c r="J15" s="17">
        <f t="shared" si="0"/>
        <v>68.16</v>
      </c>
      <c r="K15" s="15" t="s">
        <v>215</v>
      </c>
    </row>
    <row r="16" spans="1:11" s="1" customFormat="1" ht="27.95" customHeight="1">
      <c r="A16" s="15">
        <v>14</v>
      </c>
      <c r="B16" s="14">
        <v>2017060471</v>
      </c>
      <c r="C16" s="15" t="s">
        <v>133</v>
      </c>
      <c r="D16" s="15">
        <v>10</v>
      </c>
      <c r="E16" s="15">
        <v>0</v>
      </c>
      <c r="F16" s="15">
        <v>2</v>
      </c>
      <c r="G16" s="15">
        <v>0</v>
      </c>
      <c r="H16" s="16">
        <v>79.9529</v>
      </c>
      <c r="I16" s="16">
        <f t="shared" si="1"/>
        <v>51.969385000000003</v>
      </c>
      <c r="J16" s="17">
        <f t="shared" si="0"/>
        <v>63.969385000000003</v>
      </c>
      <c r="K16" s="15" t="s">
        <v>215</v>
      </c>
    </row>
    <row r="17" spans="1:11" s="1" customFormat="1" ht="27.95" customHeight="1">
      <c r="A17" s="15">
        <v>15</v>
      </c>
      <c r="B17" s="14">
        <v>2017060474</v>
      </c>
      <c r="C17" s="15" t="s">
        <v>136</v>
      </c>
      <c r="D17" s="15">
        <v>10</v>
      </c>
      <c r="E17" s="15">
        <v>0</v>
      </c>
      <c r="F17" s="15">
        <v>0</v>
      </c>
      <c r="G17" s="15">
        <v>0</v>
      </c>
      <c r="H17" s="16">
        <v>81.890799999999999</v>
      </c>
      <c r="I17" s="16">
        <f t="shared" si="1"/>
        <v>53.229019999999998</v>
      </c>
      <c r="J17" s="17">
        <f t="shared" si="0"/>
        <v>63.229019999999998</v>
      </c>
      <c r="K17" s="15" t="s">
        <v>215</v>
      </c>
    </row>
  </sheetData>
  <sortState ref="B2:L16">
    <sortCondition descending="1" ref="J2"/>
  </sortState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H7" sqref="H7"/>
    </sheetView>
  </sheetViews>
  <sheetFormatPr defaultRowHeight="13.5"/>
  <cols>
    <col min="1" max="1" width="7.875" style="4" customWidth="1"/>
    <col min="2" max="2" width="11.75" style="4" customWidth="1"/>
    <col min="3" max="3" width="10.5" style="4" customWidth="1"/>
    <col min="4" max="4" width="11.375" style="4" customWidth="1"/>
    <col min="5" max="5" width="12.375" style="4" customWidth="1"/>
    <col min="6" max="6" width="11.75" style="4" customWidth="1"/>
    <col min="7" max="7" width="11.125" style="4" customWidth="1"/>
    <col min="8" max="8" width="18.125" style="4" customWidth="1"/>
  </cols>
  <sheetData>
    <row r="1" spans="1:11" ht="29.25" customHeight="1">
      <c r="A1" s="25" t="s">
        <v>230</v>
      </c>
      <c r="B1" s="25"/>
      <c r="C1" s="25"/>
      <c r="D1" s="25"/>
      <c r="E1" s="25"/>
      <c r="F1" s="25"/>
      <c r="G1" s="25"/>
      <c r="H1" s="25"/>
      <c r="I1" s="21"/>
      <c r="J1" s="21"/>
      <c r="K1" s="21"/>
    </row>
    <row r="2" spans="1:11" s="1" customFormat="1" ht="30.75" customHeight="1">
      <c r="A2" s="18" t="s">
        <v>222</v>
      </c>
      <c r="B2" s="11" t="s">
        <v>211</v>
      </c>
      <c r="C2" s="19" t="s">
        <v>223</v>
      </c>
      <c r="D2" s="19" t="s">
        <v>224</v>
      </c>
      <c r="E2" s="19" t="s">
        <v>225</v>
      </c>
      <c r="F2" s="19" t="s">
        <v>226</v>
      </c>
      <c r="G2" s="13" t="s">
        <v>227</v>
      </c>
      <c r="H2" s="11" t="s">
        <v>198</v>
      </c>
    </row>
    <row r="3" spans="1:11" s="1" customFormat="1" ht="17.100000000000001" customHeight="1">
      <c r="A3" s="15">
        <v>1</v>
      </c>
      <c r="B3" s="15" t="s">
        <v>148</v>
      </c>
      <c r="C3" s="15">
        <v>10</v>
      </c>
      <c r="D3" s="15">
        <v>5</v>
      </c>
      <c r="E3" s="15">
        <v>14</v>
      </c>
      <c r="F3" s="15">
        <v>6</v>
      </c>
      <c r="G3" s="15">
        <f t="shared" ref="G3:G40" si="0">C3+D3+E3+F3</f>
        <v>35</v>
      </c>
      <c r="H3" s="15" t="s">
        <v>203</v>
      </c>
    </row>
    <row r="4" spans="1:11" s="1" customFormat="1" ht="17.100000000000001" customHeight="1">
      <c r="A4" s="15">
        <v>2</v>
      </c>
      <c r="B4" s="15" t="s">
        <v>154</v>
      </c>
      <c r="C4" s="15">
        <v>10</v>
      </c>
      <c r="D4" s="15">
        <v>3</v>
      </c>
      <c r="E4" s="15">
        <v>15</v>
      </c>
      <c r="F4" s="15">
        <v>6</v>
      </c>
      <c r="G4" s="15">
        <f t="shared" si="0"/>
        <v>34</v>
      </c>
      <c r="H4" s="15" t="s">
        <v>203</v>
      </c>
    </row>
    <row r="5" spans="1:11" s="1" customFormat="1" ht="17.100000000000001" customHeight="1">
      <c r="A5" s="15">
        <v>3</v>
      </c>
      <c r="B5" s="15" t="s">
        <v>173</v>
      </c>
      <c r="C5" s="15">
        <v>10</v>
      </c>
      <c r="D5" s="15">
        <v>0</v>
      </c>
      <c r="E5" s="15">
        <v>10</v>
      </c>
      <c r="F5" s="15">
        <v>12</v>
      </c>
      <c r="G5" s="15">
        <f t="shared" si="0"/>
        <v>32</v>
      </c>
      <c r="H5" s="15" t="s">
        <v>203</v>
      </c>
    </row>
    <row r="6" spans="1:11" s="1" customFormat="1" ht="17.100000000000001" customHeight="1">
      <c r="A6" s="15">
        <v>4</v>
      </c>
      <c r="B6" s="15" t="s">
        <v>150</v>
      </c>
      <c r="C6" s="15">
        <v>10</v>
      </c>
      <c r="D6" s="15">
        <v>5</v>
      </c>
      <c r="E6" s="15">
        <v>15</v>
      </c>
      <c r="F6" s="15">
        <v>0</v>
      </c>
      <c r="G6" s="15">
        <f t="shared" si="0"/>
        <v>30</v>
      </c>
      <c r="H6" s="15" t="s">
        <v>203</v>
      </c>
    </row>
    <row r="7" spans="1:11" s="1" customFormat="1" ht="17.100000000000001" customHeight="1">
      <c r="A7" s="15">
        <v>5</v>
      </c>
      <c r="B7" s="15" t="s">
        <v>157</v>
      </c>
      <c r="C7" s="15">
        <v>10</v>
      </c>
      <c r="D7" s="15">
        <v>8</v>
      </c>
      <c r="E7" s="15">
        <v>8</v>
      </c>
      <c r="F7" s="15">
        <v>3</v>
      </c>
      <c r="G7" s="15">
        <f t="shared" si="0"/>
        <v>29</v>
      </c>
      <c r="H7" s="15" t="s">
        <v>203</v>
      </c>
    </row>
    <row r="8" spans="1:11" s="1" customFormat="1" ht="17.100000000000001" customHeight="1">
      <c r="A8" s="15">
        <v>6</v>
      </c>
      <c r="B8" s="15" t="s">
        <v>152</v>
      </c>
      <c r="C8" s="15">
        <v>10</v>
      </c>
      <c r="D8" s="15">
        <v>2</v>
      </c>
      <c r="E8" s="15">
        <v>10</v>
      </c>
      <c r="F8" s="15">
        <v>6</v>
      </c>
      <c r="G8" s="15">
        <f t="shared" si="0"/>
        <v>28</v>
      </c>
      <c r="H8" s="15" t="s">
        <v>203</v>
      </c>
    </row>
    <row r="9" spans="1:11" s="1" customFormat="1" ht="17.100000000000001" customHeight="1">
      <c r="A9" s="15">
        <v>7</v>
      </c>
      <c r="B9" s="15" t="s">
        <v>166</v>
      </c>
      <c r="C9" s="15">
        <v>10</v>
      </c>
      <c r="D9" s="15">
        <v>0</v>
      </c>
      <c r="E9" s="15">
        <v>12</v>
      </c>
      <c r="F9" s="15">
        <v>6</v>
      </c>
      <c r="G9" s="15">
        <f t="shared" si="0"/>
        <v>28</v>
      </c>
      <c r="H9" s="15" t="s">
        <v>203</v>
      </c>
    </row>
    <row r="10" spans="1:11" s="1" customFormat="1" ht="17.100000000000001" customHeight="1">
      <c r="A10" s="15">
        <v>8</v>
      </c>
      <c r="B10" s="15" t="s">
        <v>182</v>
      </c>
      <c r="C10" s="15">
        <v>10</v>
      </c>
      <c r="D10" s="15">
        <v>0</v>
      </c>
      <c r="E10" s="15">
        <v>2</v>
      </c>
      <c r="F10" s="15">
        <v>15</v>
      </c>
      <c r="G10" s="15">
        <f>C10+D10+E10+F10</f>
        <v>27</v>
      </c>
      <c r="H10" s="15" t="s">
        <v>219</v>
      </c>
    </row>
    <row r="11" spans="1:11" s="1" customFormat="1" ht="17.100000000000001" customHeight="1">
      <c r="A11" s="15">
        <v>9</v>
      </c>
      <c r="B11" s="15" t="s">
        <v>159</v>
      </c>
      <c r="C11" s="15">
        <v>10</v>
      </c>
      <c r="D11" s="15">
        <v>7</v>
      </c>
      <c r="E11" s="15">
        <v>4</v>
      </c>
      <c r="F11" s="15">
        <v>6</v>
      </c>
      <c r="G11" s="15">
        <f>C11+D11+E11+F11</f>
        <v>27</v>
      </c>
      <c r="H11" s="15" t="s">
        <v>204</v>
      </c>
    </row>
    <row r="12" spans="1:11" s="1" customFormat="1" ht="17.100000000000001" customHeight="1">
      <c r="A12" s="15">
        <v>10</v>
      </c>
      <c r="B12" s="15" t="s">
        <v>153</v>
      </c>
      <c r="C12" s="15">
        <v>10</v>
      </c>
      <c r="D12" s="15">
        <v>5</v>
      </c>
      <c r="E12" s="15">
        <v>12</v>
      </c>
      <c r="F12" s="15">
        <v>0</v>
      </c>
      <c r="G12" s="15">
        <f t="shared" si="0"/>
        <v>27</v>
      </c>
      <c r="H12" s="15" t="s">
        <v>220</v>
      </c>
    </row>
    <row r="13" spans="1:11" s="1" customFormat="1" ht="17.100000000000001" customHeight="1">
      <c r="A13" s="15">
        <v>11</v>
      </c>
      <c r="B13" s="15" t="s">
        <v>149</v>
      </c>
      <c r="C13" s="15">
        <v>10</v>
      </c>
      <c r="D13" s="15">
        <v>2</v>
      </c>
      <c r="E13" s="15">
        <v>15</v>
      </c>
      <c r="F13" s="15">
        <v>0</v>
      </c>
      <c r="G13" s="15">
        <f t="shared" si="0"/>
        <v>27</v>
      </c>
      <c r="H13" s="15" t="s">
        <v>204</v>
      </c>
    </row>
    <row r="14" spans="1:11" s="1" customFormat="1" ht="17.100000000000001" customHeight="1">
      <c r="A14" s="15">
        <v>12</v>
      </c>
      <c r="B14" s="15" t="s">
        <v>147</v>
      </c>
      <c r="C14" s="15">
        <v>10</v>
      </c>
      <c r="D14" s="15">
        <v>3</v>
      </c>
      <c r="E14" s="15">
        <v>13</v>
      </c>
      <c r="F14" s="15">
        <v>0</v>
      </c>
      <c r="G14" s="15">
        <f t="shared" si="0"/>
        <v>26</v>
      </c>
      <c r="H14" s="15" t="s">
        <v>206</v>
      </c>
    </row>
    <row r="15" spans="1:11" s="1" customFormat="1" ht="17.100000000000001" customHeight="1">
      <c r="A15" s="15">
        <v>13</v>
      </c>
      <c r="B15" s="15" t="s">
        <v>170</v>
      </c>
      <c r="C15" s="15">
        <v>10</v>
      </c>
      <c r="D15" s="15">
        <v>0</v>
      </c>
      <c r="E15" s="15">
        <v>8</v>
      </c>
      <c r="F15" s="15">
        <v>8</v>
      </c>
      <c r="G15" s="15">
        <f t="shared" si="0"/>
        <v>26</v>
      </c>
      <c r="H15" s="15" t="s">
        <v>206</v>
      </c>
    </row>
    <row r="16" spans="1:11" s="1" customFormat="1" ht="17.100000000000001" customHeight="1">
      <c r="A16" s="15">
        <v>14</v>
      </c>
      <c r="B16" s="15" t="s">
        <v>160</v>
      </c>
      <c r="C16" s="15">
        <v>10</v>
      </c>
      <c r="D16" s="15">
        <v>0</v>
      </c>
      <c r="E16" s="15">
        <v>15</v>
      </c>
      <c r="F16" s="15">
        <v>0</v>
      </c>
      <c r="G16" s="15">
        <f t="shared" si="0"/>
        <v>25</v>
      </c>
      <c r="H16" s="15" t="s">
        <v>206</v>
      </c>
    </row>
    <row r="17" spans="1:8" s="1" customFormat="1" ht="17.100000000000001" customHeight="1">
      <c r="A17" s="15">
        <v>15</v>
      </c>
      <c r="B17" s="15" t="s">
        <v>156</v>
      </c>
      <c r="C17" s="15">
        <v>10</v>
      </c>
      <c r="D17" s="15">
        <v>0</v>
      </c>
      <c r="E17" s="15">
        <v>15</v>
      </c>
      <c r="F17" s="15">
        <v>0</v>
      </c>
      <c r="G17" s="15">
        <f t="shared" si="0"/>
        <v>25</v>
      </c>
      <c r="H17" s="15" t="s">
        <v>207</v>
      </c>
    </row>
    <row r="18" spans="1:8" s="1" customFormat="1" ht="17.100000000000001" customHeight="1">
      <c r="A18" s="15">
        <v>16</v>
      </c>
      <c r="B18" s="15" t="s">
        <v>161</v>
      </c>
      <c r="C18" s="15">
        <v>10</v>
      </c>
      <c r="D18" s="15">
        <v>0</v>
      </c>
      <c r="E18" s="15">
        <v>14</v>
      </c>
      <c r="F18" s="15">
        <v>0</v>
      </c>
      <c r="G18" s="15">
        <f t="shared" si="0"/>
        <v>24</v>
      </c>
      <c r="H18" s="15" t="s">
        <v>208</v>
      </c>
    </row>
    <row r="19" spans="1:8" s="1" customFormat="1" ht="17.100000000000001" customHeight="1">
      <c r="A19" s="15">
        <v>17</v>
      </c>
      <c r="B19" s="15" t="s">
        <v>163</v>
      </c>
      <c r="C19" s="15">
        <v>10</v>
      </c>
      <c r="D19" s="15">
        <v>0</v>
      </c>
      <c r="E19" s="15">
        <v>14</v>
      </c>
      <c r="F19" s="15">
        <v>0</v>
      </c>
      <c r="G19" s="15">
        <f t="shared" si="0"/>
        <v>24</v>
      </c>
      <c r="H19" s="15" t="s">
        <v>204</v>
      </c>
    </row>
    <row r="20" spans="1:8" s="1" customFormat="1" ht="17.100000000000001" customHeight="1">
      <c r="A20" s="15">
        <v>18</v>
      </c>
      <c r="B20" s="15" t="s">
        <v>179</v>
      </c>
      <c r="C20" s="15">
        <v>10</v>
      </c>
      <c r="D20" s="15">
        <v>0</v>
      </c>
      <c r="E20" s="15">
        <v>13</v>
      </c>
      <c r="F20" s="15">
        <v>0</v>
      </c>
      <c r="G20" s="15">
        <f t="shared" si="0"/>
        <v>23</v>
      </c>
      <c r="H20" s="15" t="s">
        <v>204</v>
      </c>
    </row>
    <row r="21" spans="1:8" s="1" customFormat="1" ht="17.100000000000001" customHeight="1">
      <c r="A21" s="15">
        <v>19</v>
      </c>
      <c r="B21" s="15" t="s">
        <v>178</v>
      </c>
      <c r="C21" s="15">
        <v>10</v>
      </c>
      <c r="D21" s="15">
        <v>0</v>
      </c>
      <c r="E21" s="15">
        <v>13</v>
      </c>
      <c r="F21" s="15">
        <v>0</v>
      </c>
      <c r="G21" s="15">
        <f t="shared" si="0"/>
        <v>23</v>
      </c>
      <c r="H21" s="15" t="s">
        <v>204</v>
      </c>
    </row>
    <row r="22" spans="1:8" s="1" customFormat="1" ht="17.100000000000001" customHeight="1">
      <c r="A22" s="15">
        <v>20</v>
      </c>
      <c r="B22" s="15" t="s">
        <v>165</v>
      </c>
      <c r="C22" s="15">
        <v>10</v>
      </c>
      <c r="D22" s="15">
        <v>3</v>
      </c>
      <c r="E22" s="15">
        <v>10</v>
      </c>
      <c r="F22" s="15">
        <v>0</v>
      </c>
      <c r="G22" s="15">
        <f t="shared" si="0"/>
        <v>23</v>
      </c>
      <c r="H22" s="15" t="s">
        <v>208</v>
      </c>
    </row>
    <row r="23" spans="1:8" s="1" customFormat="1" ht="17.100000000000001" customHeight="1">
      <c r="A23" s="15">
        <v>21</v>
      </c>
      <c r="B23" s="15" t="s">
        <v>172</v>
      </c>
      <c r="C23" s="15">
        <v>10</v>
      </c>
      <c r="D23" s="15">
        <v>0</v>
      </c>
      <c r="E23" s="15">
        <v>12</v>
      </c>
      <c r="F23" s="15">
        <v>0</v>
      </c>
      <c r="G23" s="15">
        <f t="shared" si="0"/>
        <v>22</v>
      </c>
      <c r="H23" s="15" t="s">
        <v>204</v>
      </c>
    </row>
    <row r="24" spans="1:8" s="1" customFormat="1" ht="17.100000000000001" customHeight="1">
      <c r="A24" s="15">
        <v>22</v>
      </c>
      <c r="B24" s="15" t="s">
        <v>180</v>
      </c>
      <c r="C24" s="15">
        <v>10</v>
      </c>
      <c r="D24" s="15">
        <v>0</v>
      </c>
      <c r="E24" s="15">
        <v>12</v>
      </c>
      <c r="F24" s="15">
        <v>0</v>
      </c>
      <c r="G24" s="15">
        <f t="shared" si="0"/>
        <v>22</v>
      </c>
      <c r="H24" s="15" t="s">
        <v>204</v>
      </c>
    </row>
    <row r="25" spans="1:8" s="1" customFormat="1" ht="17.100000000000001" customHeight="1">
      <c r="A25" s="15">
        <v>23</v>
      </c>
      <c r="B25" s="15" t="s">
        <v>177</v>
      </c>
      <c r="C25" s="15">
        <v>10</v>
      </c>
      <c r="D25" s="15">
        <v>0</v>
      </c>
      <c r="E25" s="15">
        <v>12</v>
      </c>
      <c r="F25" s="15">
        <v>0</v>
      </c>
      <c r="G25" s="15">
        <f t="shared" si="0"/>
        <v>22</v>
      </c>
      <c r="H25" s="15" t="s">
        <v>204</v>
      </c>
    </row>
    <row r="26" spans="1:8" s="1" customFormat="1" ht="17.100000000000001" customHeight="1">
      <c r="A26" s="15">
        <v>24</v>
      </c>
      <c r="B26" s="15" t="s">
        <v>162</v>
      </c>
      <c r="C26" s="15">
        <v>10</v>
      </c>
      <c r="D26" s="15">
        <v>2</v>
      </c>
      <c r="E26" s="15">
        <v>10</v>
      </c>
      <c r="F26" s="15">
        <v>0</v>
      </c>
      <c r="G26" s="15">
        <f t="shared" si="0"/>
        <v>22</v>
      </c>
      <c r="H26" s="15" t="s">
        <v>207</v>
      </c>
    </row>
    <row r="27" spans="1:8" s="1" customFormat="1" ht="17.100000000000001" customHeight="1">
      <c r="A27" s="15">
        <v>25</v>
      </c>
      <c r="B27" s="15" t="s">
        <v>158</v>
      </c>
      <c r="C27" s="15">
        <v>10</v>
      </c>
      <c r="D27" s="15">
        <v>0</v>
      </c>
      <c r="E27" s="15">
        <v>12</v>
      </c>
      <c r="F27" s="15">
        <v>0</v>
      </c>
      <c r="G27" s="15">
        <f t="shared" si="0"/>
        <v>22</v>
      </c>
      <c r="H27" s="15" t="s">
        <v>209</v>
      </c>
    </row>
    <row r="28" spans="1:8" s="1" customFormat="1" ht="17.100000000000001" customHeight="1">
      <c r="A28" s="15">
        <v>26</v>
      </c>
      <c r="B28" s="15" t="s">
        <v>169</v>
      </c>
      <c r="C28" s="15">
        <v>10</v>
      </c>
      <c r="D28" s="15">
        <v>0</v>
      </c>
      <c r="E28" s="15">
        <v>12</v>
      </c>
      <c r="F28" s="15">
        <v>0</v>
      </c>
      <c r="G28" s="15">
        <f t="shared" si="0"/>
        <v>22</v>
      </c>
      <c r="H28" s="15" t="s">
        <v>206</v>
      </c>
    </row>
    <row r="29" spans="1:8" s="1" customFormat="1" ht="17.100000000000001" customHeight="1">
      <c r="A29" s="15">
        <v>27</v>
      </c>
      <c r="B29" s="15" t="s">
        <v>188</v>
      </c>
      <c r="C29" s="15">
        <v>10</v>
      </c>
      <c r="D29" s="15">
        <v>0</v>
      </c>
      <c r="E29" s="15">
        <v>6</v>
      </c>
      <c r="F29" s="15">
        <v>3</v>
      </c>
      <c r="G29" s="15">
        <f t="shared" si="0"/>
        <v>19</v>
      </c>
      <c r="H29" s="15" t="s">
        <v>209</v>
      </c>
    </row>
    <row r="30" spans="1:8" s="1" customFormat="1" ht="17.100000000000001" customHeight="1">
      <c r="A30" s="15">
        <v>28</v>
      </c>
      <c r="B30" s="15" t="s">
        <v>168</v>
      </c>
      <c r="C30" s="15">
        <v>10</v>
      </c>
      <c r="D30" s="15">
        <v>0</v>
      </c>
      <c r="E30" s="15">
        <v>8</v>
      </c>
      <c r="F30" s="15">
        <v>0</v>
      </c>
      <c r="G30" s="15">
        <f>C30+D30+E30+F30</f>
        <v>18</v>
      </c>
      <c r="H30" s="15" t="s">
        <v>217</v>
      </c>
    </row>
    <row r="31" spans="1:8" s="1" customFormat="1" ht="17.100000000000001" customHeight="1">
      <c r="A31" s="15">
        <v>29</v>
      </c>
      <c r="B31" s="15" t="s">
        <v>167</v>
      </c>
      <c r="C31" s="15">
        <v>10</v>
      </c>
      <c r="D31" s="15">
        <v>0</v>
      </c>
      <c r="E31" s="15">
        <v>8</v>
      </c>
      <c r="F31" s="15">
        <v>0</v>
      </c>
      <c r="G31" s="15">
        <f>C31+D31+E31+F31</f>
        <v>18</v>
      </c>
      <c r="H31" s="15" t="s">
        <v>206</v>
      </c>
    </row>
    <row r="32" spans="1:8" s="1" customFormat="1" ht="17.100000000000001" customHeight="1">
      <c r="A32" s="15">
        <v>30</v>
      </c>
      <c r="B32" s="15" t="s">
        <v>155</v>
      </c>
      <c r="C32" s="15">
        <v>10</v>
      </c>
      <c r="D32" s="15">
        <v>2</v>
      </c>
      <c r="E32" s="15">
        <v>6</v>
      </c>
      <c r="F32" s="15">
        <v>0</v>
      </c>
      <c r="G32" s="15">
        <f>C32+D32+E32+F32</f>
        <v>18</v>
      </c>
      <c r="H32" s="15" t="s">
        <v>217</v>
      </c>
    </row>
    <row r="33" spans="1:8" s="1" customFormat="1" ht="17.100000000000001" customHeight="1">
      <c r="A33" s="15">
        <v>31</v>
      </c>
      <c r="B33" s="15" t="s">
        <v>181</v>
      </c>
      <c r="C33" s="15">
        <v>10</v>
      </c>
      <c r="D33" s="15">
        <v>0</v>
      </c>
      <c r="E33" s="15">
        <v>8</v>
      </c>
      <c r="F33" s="15">
        <v>0</v>
      </c>
      <c r="G33" s="15">
        <f t="shared" si="0"/>
        <v>18</v>
      </c>
      <c r="H33" s="15" t="s">
        <v>204</v>
      </c>
    </row>
    <row r="34" spans="1:8" s="1" customFormat="1" ht="17.100000000000001" customHeight="1">
      <c r="A34" s="15">
        <v>32</v>
      </c>
      <c r="B34" s="15" t="s">
        <v>175</v>
      </c>
      <c r="C34" s="15">
        <v>10</v>
      </c>
      <c r="D34" s="15">
        <v>0</v>
      </c>
      <c r="E34" s="15">
        <v>8</v>
      </c>
      <c r="F34" s="15">
        <v>0</v>
      </c>
      <c r="G34" s="15">
        <f>C34+D34+E34+F34</f>
        <v>18</v>
      </c>
      <c r="H34" s="15" t="s">
        <v>218</v>
      </c>
    </row>
    <row r="35" spans="1:8" s="1" customFormat="1" ht="17.100000000000001" customHeight="1">
      <c r="A35" s="15">
        <v>33</v>
      </c>
      <c r="B35" s="15" t="s">
        <v>183</v>
      </c>
      <c r="C35" s="15">
        <v>10</v>
      </c>
      <c r="D35" s="15">
        <v>0</v>
      </c>
      <c r="E35" s="15">
        <v>6</v>
      </c>
      <c r="F35" s="15">
        <v>0</v>
      </c>
      <c r="G35" s="15">
        <f t="shared" si="0"/>
        <v>16</v>
      </c>
      <c r="H35" s="15" t="s">
        <v>205</v>
      </c>
    </row>
    <row r="36" spans="1:8" s="1" customFormat="1" ht="17.100000000000001" customHeight="1">
      <c r="A36" s="15">
        <v>34</v>
      </c>
      <c r="B36" s="15" t="s">
        <v>164</v>
      </c>
      <c r="C36" s="15">
        <v>10</v>
      </c>
      <c r="D36" s="15">
        <v>0</v>
      </c>
      <c r="E36" s="15">
        <v>6</v>
      </c>
      <c r="F36" s="15">
        <v>0</v>
      </c>
      <c r="G36" s="15">
        <f t="shared" si="0"/>
        <v>16</v>
      </c>
      <c r="H36" s="15" t="s">
        <v>210</v>
      </c>
    </row>
    <row r="37" spans="1:8" s="1" customFormat="1" ht="17.100000000000001" customHeight="1">
      <c r="A37" s="15">
        <v>35</v>
      </c>
      <c r="B37" s="15" t="s">
        <v>151</v>
      </c>
      <c r="C37" s="15">
        <v>10</v>
      </c>
      <c r="D37" s="15">
        <v>0</v>
      </c>
      <c r="E37" s="15">
        <v>4</v>
      </c>
      <c r="F37" s="15">
        <v>0</v>
      </c>
      <c r="G37" s="15">
        <f t="shared" si="0"/>
        <v>14</v>
      </c>
      <c r="H37" s="15" t="s">
        <v>210</v>
      </c>
    </row>
    <row r="38" spans="1:8" s="1" customFormat="1" ht="17.100000000000001" customHeight="1">
      <c r="A38" s="15">
        <v>36</v>
      </c>
      <c r="B38" s="15" t="s">
        <v>174</v>
      </c>
      <c r="C38" s="15">
        <v>10</v>
      </c>
      <c r="D38" s="15">
        <v>0</v>
      </c>
      <c r="E38" s="15">
        <v>4</v>
      </c>
      <c r="F38" s="15">
        <v>0</v>
      </c>
      <c r="G38" s="15">
        <f t="shared" si="0"/>
        <v>14</v>
      </c>
      <c r="H38" s="15" t="s">
        <v>210</v>
      </c>
    </row>
    <row r="39" spans="1:8" s="1" customFormat="1" ht="17.100000000000001" customHeight="1">
      <c r="A39" s="15">
        <v>37</v>
      </c>
      <c r="B39" s="15" t="s">
        <v>176</v>
      </c>
      <c r="C39" s="15">
        <v>10</v>
      </c>
      <c r="D39" s="15">
        <v>0</v>
      </c>
      <c r="E39" s="15">
        <v>2</v>
      </c>
      <c r="F39" s="15">
        <v>0</v>
      </c>
      <c r="G39" s="15">
        <f t="shared" si="0"/>
        <v>12</v>
      </c>
      <c r="H39" s="15" t="s">
        <v>210</v>
      </c>
    </row>
    <row r="40" spans="1:8" s="1" customFormat="1" ht="17.100000000000001" customHeight="1">
      <c r="A40" s="15">
        <v>38</v>
      </c>
      <c r="B40" s="15" t="s">
        <v>171</v>
      </c>
      <c r="C40" s="15">
        <v>8</v>
      </c>
      <c r="D40" s="15">
        <v>0</v>
      </c>
      <c r="E40" s="15">
        <v>2</v>
      </c>
      <c r="F40" s="15">
        <v>0</v>
      </c>
      <c r="G40" s="15">
        <f t="shared" si="0"/>
        <v>10</v>
      </c>
      <c r="H40" s="15" t="s">
        <v>210</v>
      </c>
    </row>
  </sheetData>
  <sortState ref="B1:Q40">
    <sortCondition descending="1" ref="G1:G40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0" sqref="E10"/>
    </sheetView>
  </sheetViews>
  <sheetFormatPr defaultRowHeight="13.5"/>
  <cols>
    <col min="1" max="1" width="7.875" style="3" customWidth="1"/>
    <col min="2" max="2" width="10" style="3" customWidth="1"/>
    <col min="3" max="3" width="12.25" style="3" customWidth="1"/>
    <col min="4" max="4" width="11.75" style="3" customWidth="1"/>
    <col min="5" max="5" width="9" style="3"/>
    <col min="6" max="6" width="16.125" style="3" customWidth="1"/>
    <col min="7" max="7" width="13.375" style="3" customWidth="1"/>
    <col min="8" max="8" width="21" style="3" customWidth="1"/>
    <col min="9" max="16384" width="9" style="3"/>
  </cols>
  <sheetData>
    <row r="1" spans="1:11" ht="54.75" customHeight="1">
      <c r="A1" s="25" t="s">
        <v>233</v>
      </c>
      <c r="B1" s="25"/>
      <c r="C1" s="25"/>
      <c r="D1" s="25"/>
      <c r="E1" s="25"/>
      <c r="F1" s="25"/>
      <c r="G1" s="25"/>
      <c r="H1" s="25"/>
      <c r="I1" s="21"/>
      <c r="J1" s="21"/>
      <c r="K1" s="21"/>
    </row>
    <row r="2" spans="1:11" ht="47.25" customHeight="1">
      <c r="A2" s="18" t="s">
        <v>222</v>
      </c>
      <c r="B2" s="11" t="s">
        <v>211</v>
      </c>
      <c r="C2" s="19" t="s">
        <v>223</v>
      </c>
      <c r="D2" s="19" t="s">
        <v>224</v>
      </c>
      <c r="E2" s="19" t="s">
        <v>225</v>
      </c>
      <c r="F2" s="19" t="s">
        <v>226</v>
      </c>
      <c r="G2" s="13" t="s">
        <v>227</v>
      </c>
      <c r="H2" s="11" t="s">
        <v>198</v>
      </c>
    </row>
    <row r="3" spans="1:11" ht="27.95" customHeight="1">
      <c r="A3" s="18">
        <v>1</v>
      </c>
      <c r="B3" s="18" t="s">
        <v>189</v>
      </c>
      <c r="C3" s="18">
        <v>10</v>
      </c>
      <c r="D3" s="18">
        <v>3</v>
      </c>
      <c r="E3" s="18">
        <v>4</v>
      </c>
      <c r="F3" s="18">
        <v>36</v>
      </c>
      <c r="G3" s="18">
        <f t="shared" ref="G3:G15" si="0">C3+D3+E3+F3</f>
        <v>53</v>
      </c>
      <c r="H3" s="18" t="s">
        <v>213</v>
      </c>
    </row>
    <row r="4" spans="1:11" ht="27.95" customHeight="1">
      <c r="A4" s="18">
        <v>2</v>
      </c>
      <c r="B4" s="18" t="s">
        <v>187</v>
      </c>
      <c r="C4" s="18">
        <v>10</v>
      </c>
      <c r="D4" s="18">
        <v>5</v>
      </c>
      <c r="E4" s="18">
        <v>7</v>
      </c>
      <c r="F4" s="18">
        <v>25</v>
      </c>
      <c r="G4" s="18">
        <f t="shared" si="0"/>
        <v>47</v>
      </c>
      <c r="H4" s="18" t="s">
        <v>213</v>
      </c>
    </row>
    <row r="5" spans="1:11" s="8" customFormat="1" ht="27.95" customHeight="1">
      <c r="A5" s="18">
        <v>3</v>
      </c>
      <c r="B5" s="26" t="s">
        <v>190</v>
      </c>
      <c r="C5" s="26">
        <v>10</v>
      </c>
      <c r="D5" s="26">
        <v>0</v>
      </c>
      <c r="E5" s="26">
        <v>2</v>
      </c>
      <c r="F5" s="26">
        <v>31</v>
      </c>
      <c r="G5" s="26">
        <f>C5+D5+E5+F5</f>
        <v>43</v>
      </c>
      <c r="H5" s="26" t="s">
        <v>221</v>
      </c>
    </row>
    <row r="6" spans="1:11" s="8" customFormat="1" ht="27.95" customHeight="1">
      <c r="A6" s="18">
        <v>4</v>
      </c>
      <c r="B6" s="26" t="s">
        <v>192</v>
      </c>
      <c r="C6" s="26">
        <v>10</v>
      </c>
      <c r="D6" s="26">
        <v>9</v>
      </c>
      <c r="E6" s="26">
        <v>9</v>
      </c>
      <c r="F6" s="26">
        <v>15</v>
      </c>
      <c r="G6" s="26">
        <f t="shared" si="0"/>
        <v>43</v>
      </c>
      <c r="H6" s="26" t="s">
        <v>217</v>
      </c>
    </row>
    <row r="7" spans="1:11" ht="27.95" customHeight="1">
      <c r="A7" s="18">
        <v>5</v>
      </c>
      <c r="B7" s="18" t="s">
        <v>196</v>
      </c>
      <c r="C7" s="18">
        <v>10</v>
      </c>
      <c r="D7" s="18">
        <v>0</v>
      </c>
      <c r="E7" s="18">
        <v>10</v>
      </c>
      <c r="F7" s="18">
        <v>15</v>
      </c>
      <c r="G7" s="18">
        <f t="shared" si="0"/>
        <v>35</v>
      </c>
      <c r="H7" s="18" t="s">
        <v>214</v>
      </c>
    </row>
    <row r="8" spans="1:11" ht="27.95" customHeight="1">
      <c r="A8" s="18">
        <v>6</v>
      </c>
      <c r="B8" s="18" t="s">
        <v>191</v>
      </c>
      <c r="C8" s="18">
        <v>10</v>
      </c>
      <c r="D8" s="18">
        <v>0</v>
      </c>
      <c r="E8" s="18">
        <v>4</v>
      </c>
      <c r="F8" s="18">
        <v>15</v>
      </c>
      <c r="G8" s="18">
        <f t="shared" si="0"/>
        <v>29</v>
      </c>
      <c r="H8" s="18" t="s">
        <v>214</v>
      </c>
    </row>
    <row r="9" spans="1:11" ht="27.95" customHeight="1">
      <c r="A9" s="18">
        <v>7</v>
      </c>
      <c r="B9" s="18" t="s">
        <v>186</v>
      </c>
      <c r="C9" s="18">
        <v>10</v>
      </c>
      <c r="D9" s="18">
        <v>2</v>
      </c>
      <c r="E9" s="18">
        <v>0</v>
      </c>
      <c r="F9" s="18">
        <v>13</v>
      </c>
      <c r="G9" s="18">
        <f t="shared" si="0"/>
        <v>25</v>
      </c>
      <c r="H9" s="18" t="s">
        <v>214</v>
      </c>
    </row>
    <row r="10" spans="1:11" ht="27.95" customHeight="1">
      <c r="A10" s="18">
        <v>8</v>
      </c>
      <c r="B10" s="18" t="s">
        <v>197</v>
      </c>
      <c r="C10" s="18">
        <v>10</v>
      </c>
      <c r="D10" s="18">
        <v>0</v>
      </c>
      <c r="E10" s="18">
        <v>0</v>
      </c>
      <c r="F10" s="18">
        <v>8</v>
      </c>
      <c r="G10" s="18">
        <f t="shared" si="0"/>
        <v>18</v>
      </c>
      <c r="H10" s="18" t="s">
        <v>214</v>
      </c>
    </row>
    <row r="11" spans="1:11" ht="27.95" customHeight="1">
      <c r="A11" s="18">
        <v>9</v>
      </c>
      <c r="B11" s="18" t="s">
        <v>193</v>
      </c>
      <c r="C11" s="18">
        <v>10</v>
      </c>
      <c r="D11" s="18">
        <v>0</v>
      </c>
      <c r="E11" s="18">
        <v>5</v>
      </c>
      <c r="F11" s="18">
        <v>0</v>
      </c>
      <c r="G11" s="18">
        <f t="shared" si="0"/>
        <v>15</v>
      </c>
      <c r="H11" s="18" t="s">
        <v>214</v>
      </c>
    </row>
    <row r="12" spans="1:11" ht="27.95" customHeight="1">
      <c r="A12" s="18">
        <v>10</v>
      </c>
      <c r="B12" s="18" t="s">
        <v>194</v>
      </c>
      <c r="C12" s="18">
        <v>10</v>
      </c>
      <c r="D12" s="18">
        <v>0</v>
      </c>
      <c r="E12" s="18">
        <v>4</v>
      </c>
      <c r="F12" s="18">
        <v>0</v>
      </c>
      <c r="G12" s="18">
        <f t="shared" si="0"/>
        <v>14</v>
      </c>
      <c r="H12" s="18" t="s">
        <v>214</v>
      </c>
    </row>
    <row r="13" spans="1:11" ht="27.95" customHeight="1">
      <c r="A13" s="18">
        <v>11</v>
      </c>
      <c r="B13" s="18" t="s">
        <v>185</v>
      </c>
      <c r="C13" s="18">
        <v>10</v>
      </c>
      <c r="D13" s="18">
        <v>2</v>
      </c>
      <c r="E13" s="18">
        <v>0</v>
      </c>
      <c r="F13" s="18">
        <v>0</v>
      </c>
      <c r="G13" s="18">
        <f t="shared" si="0"/>
        <v>12</v>
      </c>
      <c r="H13" s="18" t="s">
        <v>215</v>
      </c>
    </row>
    <row r="14" spans="1:11" ht="27.95" customHeight="1">
      <c r="A14" s="18">
        <v>12</v>
      </c>
      <c r="B14" s="18" t="s">
        <v>195</v>
      </c>
      <c r="C14" s="18">
        <v>10</v>
      </c>
      <c r="D14" s="18">
        <v>0</v>
      </c>
      <c r="E14" s="18">
        <v>0</v>
      </c>
      <c r="F14" s="18">
        <v>0</v>
      </c>
      <c r="G14" s="18">
        <f t="shared" si="0"/>
        <v>10</v>
      </c>
      <c r="H14" s="18" t="s">
        <v>215</v>
      </c>
    </row>
    <row r="15" spans="1:11" ht="27.95" customHeight="1">
      <c r="A15" s="18">
        <v>13</v>
      </c>
      <c r="B15" s="18" t="s">
        <v>184</v>
      </c>
      <c r="C15" s="18">
        <v>10</v>
      </c>
      <c r="D15" s="18">
        <v>0</v>
      </c>
      <c r="E15" s="18">
        <v>0</v>
      </c>
      <c r="F15" s="18">
        <v>0</v>
      </c>
      <c r="G15" s="18">
        <f t="shared" si="0"/>
        <v>10</v>
      </c>
      <c r="H15" s="18" t="s">
        <v>215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2017级</vt:lpstr>
      <vt:lpstr>2017级博</vt:lpstr>
      <vt:lpstr>2016级</vt:lpstr>
      <vt:lpstr>2016博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2018-10-11T08:48:27Z</dcterms:modified>
</cp:coreProperties>
</file>